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atarincev\Desktop\Отчеты по обращениям граждан\Стат. отчеты обращения граждан 2 кв. 2023\"/>
    </mc:Choice>
  </mc:AlternateContent>
  <bookViews>
    <workbookView xWindow="360" yWindow="510" windowWidth="14940" windowHeight="6615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<sst xmlns="http://schemas.openxmlformats.org/spreadsheetml/2006/main" count="147" uniqueCount="61">
  <si>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</si>
  <si>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</si>
  <si>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</si>
  <si>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</si>
  <si>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</si>
  <si>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</si>
  <si>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</si>
  <si>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</si>
  <si>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</si>
  <si>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</si>
  <si>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</si>
  <si>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</si>
  <si>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</si>
  <si>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</si>
  <si>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</si>
  <si>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</si>
  <si>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</si>
  <si>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</si>
  <si>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</si>
  <si>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</si>
  <si>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</si>
  <si>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</si>
  <si>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</si>
  <si>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</si>
  <si>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</si>
  <si>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</si>
  <si>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</si>
  <si>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</si>
  <si>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</si>
  <si>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</si>
  <si>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</si>
  <si>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</si>
  <si>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</si>
  <si>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</si>
  <si>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</si>
  <si>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</si>
  <si>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</si>
  <si>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</si>
  <si>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</si>
  <si>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</si>
  <si>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</si>
  <si>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</si>
  <si>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</si>
  <si>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</si>
  <si>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</si>
  <si>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</si>
  <si>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</si>
  <si>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</si>
  <si>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</si>
  <si>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</si>
  <si>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</si>
  <si>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</si>
  <si>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</si>
  <si>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</si>
  <si>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</si>
  <si>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</si>
  <si>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</si>
  <si>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</si>
  <si>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</si>
  <si>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t xml:space="preserve"> </t>
  </si>
  <si>
    <r>
      <t>Отчет администрации Лискинского муниципального района по работе с обращениями граждан во</t>
    </r>
    <r>
      <rPr>
        <b/>
        <sz val="12"/>
        <color rgb="FFC00000"/>
        <rFont val="Times New Roman"/>
        <family val="1"/>
        <charset val="204"/>
      </rPr>
      <t xml:space="preserve">  2 квартале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</si>
</sst>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="110" zoomScaleNormal="110" workbookViewId="0">
      <selection activeCell="B2" sqref="B2:AM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60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32</v>
      </c>
      <c r="D12" s="52">
        <f>F12+AX12</f>
        <v>177</v>
      </c>
      <c r="E12" s="77">
        <v>26</v>
      </c>
      <c r="F12" s="115">
        <v>39</v>
      </c>
      <c r="G12" s="125">
        <f>K12+M12+Q12+S12</f>
        <v>15</v>
      </c>
      <c r="H12" s="126">
        <f>L12+N12+R12+T12</f>
        <v>39</v>
      </c>
      <c r="I12" s="116">
        <f>K12+M12</f>
        <v>2</v>
      </c>
      <c r="J12" s="117">
        <f>L12+N12</f>
        <v>13</v>
      </c>
      <c r="K12" s="118"/>
      <c r="L12" s="67"/>
      <c r="M12" s="67">
        <v>2</v>
      </c>
      <c r="N12" s="71">
        <v>13</v>
      </c>
      <c r="O12" s="67"/>
      <c r="P12" s="71"/>
      <c r="Q12" s="77">
        <v>13</v>
      </c>
      <c r="R12" s="71">
        <v>26</v>
      </c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>
        <v>11</v>
      </c>
      <c r="AD12" s="68"/>
      <c r="AE12" s="69"/>
      <c r="AF12" s="70"/>
      <c r="AG12" s="70">
        <v>4</v>
      </c>
      <c r="AH12" s="70">
        <v>6</v>
      </c>
      <c r="AI12" s="70">
        <v>4</v>
      </c>
      <c r="AJ12" s="70">
        <v>6</v>
      </c>
      <c r="AK12" s="70">
        <v>4</v>
      </c>
      <c r="AL12" s="71">
        <v>6</v>
      </c>
      <c r="AM12" s="70">
        <v>2</v>
      </c>
      <c r="AN12" s="71">
        <v>4</v>
      </c>
      <c r="AO12" s="77">
        <v>2</v>
      </c>
      <c r="AP12" s="70"/>
      <c r="AQ12" s="70"/>
      <c r="AR12" s="71"/>
      <c r="AS12" s="118">
        <v>6</v>
      </c>
      <c r="AT12" s="68">
        <v>198</v>
      </c>
      <c r="AU12" s="118" t="s">
        <v>59</v>
      </c>
      <c r="AV12" s="119"/>
      <c r="AW12" s="69">
        <v>6</v>
      </c>
      <c r="AX12" s="68">
        <v>138</v>
      </c>
      <c r="AY12" s="69"/>
      <c r="AZ12" s="68"/>
      <c r="BA12" s="120">
        <f>BC12+BE12</f>
        <v>4</v>
      </c>
      <c r="BB12" s="121">
        <f>BD12+BF12</f>
        <v>40</v>
      </c>
      <c r="BC12" s="118"/>
      <c r="BD12" s="67"/>
      <c r="BE12" s="67">
        <v>4</v>
      </c>
      <c r="BF12" s="68">
        <v>40</v>
      </c>
      <c r="BG12" s="69">
        <v>4</v>
      </c>
      <c r="BH12" s="68">
        <v>98</v>
      </c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45</v>
      </c>
      <c r="D13" s="52">
        <f>F13+AX13</f>
        <v>196</v>
      </c>
      <c r="E13" s="28">
        <v>23</v>
      </c>
      <c r="F13" s="31">
        <v>42</v>
      </c>
      <c r="G13" s="127">
        <f>K13+M13+Q13+S13</f>
        <v>12</v>
      </c>
      <c r="H13" s="128">
        <f>L13+N13+R13+T13</f>
        <v>42</v>
      </c>
      <c r="I13" s="109">
        <f>K13+M13</f>
        <v>6</v>
      </c>
      <c r="J13" s="110">
        <f>L13+N13</f>
        <v>17</v>
      </c>
      <c r="K13" s="30"/>
      <c r="L13" s="25"/>
      <c r="M13" s="25">
        <v>6</v>
      </c>
      <c r="N13" s="29">
        <v>17</v>
      </c>
      <c r="O13" s="25"/>
      <c r="P13" s="29"/>
      <c r="Q13" s="28">
        <v>6</v>
      </c>
      <c r="R13" s="29">
        <v>25</v>
      </c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>
        <v>11</v>
      </c>
      <c r="AD13" s="29"/>
      <c r="AE13" s="28"/>
      <c r="AF13" s="24"/>
      <c r="AG13" s="24">
        <v>6</v>
      </c>
      <c r="AH13" s="24">
        <v>8</v>
      </c>
      <c r="AI13" s="24">
        <v>6</v>
      </c>
      <c r="AJ13" s="24">
        <v>8</v>
      </c>
      <c r="AK13" s="24">
        <v>6</v>
      </c>
      <c r="AL13" s="21">
        <v>8</v>
      </c>
      <c r="AM13" s="24">
        <v>4</v>
      </c>
      <c r="AN13" s="21">
        <v>6</v>
      </c>
      <c r="AO13" s="20">
        <v>6</v>
      </c>
      <c r="AP13" s="24"/>
      <c r="AQ13" s="24"/>
      <c r="AR13" s="21"/>
      <c r="AS13" s="22">
        <v>22</v>
      </c>
      <c r="AT13" s="29">
        <v>154</v>
      </c>
      <c r="AU13" s="30"/>
      <c r="AV13" s="31"/>
      <c r="AW13" s="28">
        <v>22</v>
      </c>
      <c r="AX13" s="29">
        <v>154</v>
      </c>
      <c r="AY13" s="28"/>
      <c r="AZ13" s="29"/>
      <c r="BA13" s="113">
        <f>BC13+BE13</f>
        <v>4</v>
      </c>
      <c r="BB13" s="114">
        <f>BD13+BF13</f>
        <v>68</v>
      </c>
      <c r="BC13" s="30"/>
      <c r="BD13" s="24"/>
      <c r="BE13" s="24">
        <v>4</v>
      </c>
      <c r="BF13" s="21">
        <v>68</v>
      </c>
      <c r="BG13" s="20">
        <v>18</v>
      </c>
      <c r="BH13" s="29">
        <v>86</v>
      </c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77</v>
      </c>
      <c r="D14" s="54">
        <f t="shared" ref="D14:BQ14" si="0">SUM(D12:D13)</f>
        <v>373</v>
      </c>
      <c r="E14" s="53">
        <f t="shared" si="0"/>
        <v>49</v>
      </c>
      <c r="F14" s="80">
        <f t="shared" si="0"/>
        <v>81</v>
      </c>
      <c r="G14" s="53">
        <f t="shared" si="0"/>
        <v>27</v>
      </c>
      <c r="H14" s="54">
        <f t="shared" si="0"/>
        <v>81</v>
      </c>
      <c r="I14" s="82">
        <f t="shared" si="0"/>
        <v>8</v>
      </c>
      <c r="J14" s="83">
        <f t="shared" si="0"/>
        <v>30</v>
      </c>
      <c r="K14" s="84">
        <f t="shared" si="0"/>
        <v>0</v>
      </c>
      <c r="L14" s="81">
        <f t="shared" si="0"/>
        <v>0</v>
      </c>
      <c r="M14" s="81">
        <f>SUM(M12:M13)</f>
        <v>8</v>
      </c>
      <c r="N14" s="54">
        <f>SUM(N12:N13)</f>
        <v>30</v>
      </c>
      <c r="O14" s="81">
        <f t="shared" si="0"/>
        <v>0</v>
      </c>
      <c r="P14" s="54">
        <f t="shared" si="0"/>
        <v>0</v>
      </c>
      <c r="Q14" s="53">
        <f t="shared" si="0"/>
        <v>19</v>
      </c>
      <c r="R14" s="54">
        <f t="shared" si="0"/>
        <v>51</v>
      </c>
      <c r="S14" s="53">
        <f t="shared" si="0"/>
        <v>0</v>
      </c>
      <c r="T14" s="54">
        <f t="shared" si="0"/>
        <v>0</v>
      </c>
      <c r="U14" s="81">
        <f>SUM(U12:U13)</f>
        <v>0</v>
      </c>
      <c r="V14" s="81">
        <f>SUM(V12:V13)</f>
        <v>0</v>
      </c>
      <c r="W14" s="81">
        <f>SUM(W12:W13)</f>
        <v>0</v>
      </c>
      <c r="X14" s="81">
        <f>SUM(X12:X13)</f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22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>SUM(AG12:AG13)</f>
        <v>10</v>
      </c>
      <c r="AH14" s="81">
        <f>SUM(AH12:AH13)</f>
        <v>14</v>
      </c>
      <c r="AI14" s="81">
        <f t="shared" si="0"/>
        <v>10</v>
      </c>
      <c r="AJ14" s="81">
        <f t="shared" si="0"/>
        <v>14</v>
      </c>
      <c r="AK14" s="81">
        <f>SUM(AK12:AK13)</f>
        <v>10</v>
      </c>
      <c r="AL14" s="54">
        <f>SUM(AL12:AL13)</f>
        <v>14</v>
      </c>
      <c r="AM14" s="81">
        <f t="shared" si="0"/>
        <v>6</v>
      </c>
      <c r="AN14" s="54">
        <f t="shared" si="0"/>
        <v>10</v>
      </c>
      <c r="AO14" s="53">
        <f>SUM(AO12:AO13)</f>
        <v>8</v>
      </c>
      <c r="AP14" s="81">
        <f>SUM(AP12:AP13)</f>
        <v>0</v>
      </c>
      <c r="AQ14" s="81">
        <f>SUM(AQ12:AQ13)</f>
        <v>0</v>
      </c>
      <c r="AR14" s="54">
        <f>SUM(AR12:AR13)</f>
        <v>0</v>
      </c>
      <c r="AS14" s="84">
        <f t="shared" si="0"/>
        <v>28</v>
      </c>
      <c r="AT14" s="54">
        <f t="shared" si="0"/>
        <v>352</v>
      </c>
      <c r="AU14" s="84">
        <f>SUM(AU12:AU13)</f>
        <v>0</v>
      </c>
      <c r="AV14" s="80">
        <f>SUM(AV12:AV13)</f>
        <v>0</v>
      </c>
      <c r="AW14" s="53">
        <f>SUM(AW12:AW13)</f>
        <v>28</v>
      </c>
      <c r="AX14" s="54">
        <f>SUM(AX12:AX13)</f>
        <v>292</v>
      </c>
      <c r="AY14" s="53">
        <f t="shared" si="0"/>
        <v>0</v>
      </c>
      <c r="AZ14" s="54">
        <f t="shared" si="0"/>
        <v>0</v>
      </c>
      <c r="BA14" s="82">
        <f t="shared" si="0"/>
        <v>8</v>
      </c>
      <c r="BB14" s="83">
        <f t="shared" si="0"/>
        <v>108</v>
      </c>
      <c r="BC14" s="84">
        <f t="shared" si="0"/>
        <v>0</v>
      </c>
      <c r="BD14" s="81">
        <f t="shared" si="0"/>
        <v>0</v>
      </c>
      <c r="BE14" s="81">
        <f t="shared" si="0"/>
        <v>8</v>
      </c>
      <c r="BF14" s="54">
        <f t="shared" si="0"/>
        <v>108</v>
      </c>
      <c r="BG14" s="53">
        <f t="shared" si="0"/>
        <v>22</v>
      </c>
      <c r="BH14" s="54">
        <f t="shared" si="0"/>
        <v>184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1">SUM(BR12:BR13)</f>
        <v>0</v>
      </c>
      <c r="BS14" s="84">
        <f t="shared" si="1"/>
        <v>0</v>
      </c>
      <c r="BT14" s="80">
        <f t="shared" si="1"/>
        <v>0</v>
      </c>
      <c r="BU14" s="53">
        <f t="shared" si="1"/>
        <v>0</v>
      </c>
      <c r="BV14" s="81">
        <f t="shared" si="1"/>
        <v>0</v>
      </c>
      <c r="BW14" s="81">
        <f t="shared" si="1"/>
        <v>0</v>
      </c>
      <c r="BX14" s="81">
        <f t="shared" si="1"/>
        <v>0</v>
      </c>
      <c r="BY14" s="81">
        <f t="shared" si="1"/>
        <v>0</v>
      </c>
      <c r="BZ14" s="81">
        <f t="shared" si="1"/>
        <v>0</v>
      </c>
      <c r="CA14" s="81">
        <f t="shared" si="1"/>
        <v>0</v>
      </c>
      <c r="CB14" s="54">
        <f t="shared" si="1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77</v>
      </c>
      <c r="D16" s="54">
        <f t="shared" ref="D16:BQ16" si="2">D12+D13+D15</f>
        <v>373</v>
      </c>
      <c r="E16" s="53">
        <f t="shared" si="2"/>
        <v>49</v>
      </c>
      <c r="F16" s="80">
        <f t="shared" si="2"/>
        <v>81</v>
      </c>
      <c r="G16" s="53">
        <f t="shared" si="2"/>
        <v>27</v>
      </c>
      <c r="H16" s="54">
        <f t="shared" si="2"/>
        <v>81</v>
      </c>
      <c r="I16" s="82">
        <f t="shared" si="2"/>
        <v>8</v>
      </c>
      <c r="J16" s="83">
        <f t="shared" si="2"/>
        <v>30</v>
      </c>
      <c r="K16" s="84">
        <f t="shared" si="2"/>
        <v>0</v>
      </c>
      <c r="L16" s="81">
        <f t="shared" si="2"/>
        <v>0</v>
      </c>
      <c r="M16" s="81">
        <f>M12+M13+M15</f>
        <v>8</v>
      </c>
      <c r="N16" s="54">
        <f>N12+N13+N15</f>
        <v>30</v>
      </c>
      <c r="O16" s="81">
        <f t="shared" si="2"/>
        <v>0</v>
      </c>
      <c r="P16" s="54">
        <f t="shared" si="2"/>
        <v>0</v>
      </c>
      <c r="Q16" s="53">
        <f t="shared" si="2"/>
        <v>19</v>
      </c>
      <c r="R16" s="54">
        <f t="shared" si="2"/>
        <v>51</v>
      </c>
      <c r="S16" s="53">
        <f t="shared" si="2"/>
        <v>0</v>
      </c>
      <c r="T16" s="54">
        <f t="shared" si="2"/>
        <v>0</v>
      </c>
      <c r="U16" s="81">
        <f>U12+U13+U15</f>
        <v>0</v>
      </c>
      <c r="V16" s="81">
        <f>V12+V13+V15</f>
        <v>0</v>
      </c>
      <c r="W16" s="81">
        <f>W12+W13+W15</f>
        <v>0</v>
      </c>
      <c r="X16" s="81">
        <f>X12+X13+X15</f>
        <v>0</v>
      </c>
      <c r="Y16" s="53">
        <f t="shared" si="2"/>
        <v>0</v>
      </c>
      <c r="Z16" s="54">
        <f t="shared" si="2"/>
        <v>0</v>
      </c>
      <c r="AA16" s="53">
        <f t="shared" si="2"/>
        <v>0</v>
      </c>
      <c r="AB16" s="54">
        <f t="shared" si="2"/>
        <v>0</v>
      </c>
      <c r="AC16" s="53">
        <f t="shared" si="2"/>
        <v>22</v>
      </c>
      <c r="AD16" s="54">
        <f t="shared" si="2"/>
        <v>0</v>
      </c>
      <c r="AE16" s="53">
        <f t="shared" si="2"/>
        <v>0</v>
      </c>
      <c r="AF16" s="81">
        <f t="shared" si="2"/>
        <v>0</v>
      </c>
      <c r="AG16" s="81">
        <f>AG12+AG13+AG15</f>
        <v>10</v>
      </c>
      <c r="AH16" s="81">
        <f>AH12+AH13+AH15</f>
        <v>14</v>
      </c>
      <c r="AI16" s="81">
        <f t="shared" si="2"/>
        <v>10</v>
      </c>
      <c r="AJ16" s="81">
        <f t="shared" si="2"/>
        <v>14</v>
      </c>
      <c r="AK16" s="81">
        <f>AK12+AK13+AK15</f>
        <v>10</v>
      </c>
      <c r="AL16" s="54">
        <f>AL12+AL13+AL15</f>
        <v>14</v>
      </c>
      <c r="AM16" s="81">
        <f t="shared" si="2"/>
        <v>6</v>
      </c>
      <c r="AN16" s="54">
        <f t="shared" si="2"/>
        <v>10</v>
      </c>
      <c r="AO16" s="53">
        <f>AO12+AO13+AO15</f>
        <v>8</v>
      </c>
      <c r="AP16" s="81">
        <f>AP12+AP13+AP15</f>
        <v>0</v>
      </c>
      <c r="AQ16" s="81">
        <f>AQ12+AQ13+AQ15</f>
        <v>0</v>
      </c>
      <c r="AR16" s="54">
        <f>AR12+AR13+AR15</f>
        <v>0</v>
      </c>
      <c r="AS16" s="84">
        <f t="shared" si="2"/>
        <v>28</v>
      </c>
      <c r="AT16" s="54">
        <f t="shared" si="2"/>
        <v>352</v>
      </c>
      <c r="AU16" s="84" t="e">
        <f>AU12+AU13+AU15</f>
        <v>#VALUE!</v>
      </c>
      <c r="AV16" s="80">
        <f>AV12+AV13+AV15</f>
        <v>0</v>
      </c>
      <c r="AW16" s="53">
        <f>AW12+AW13+AW15</f>
        <v>28</v>
      </c>
      <c r="AX16" s="54">
        <f>AX12+AX13+AX15</f>
        <v>292</v>
      </c>
      <c r="AY16" s="53">
        <f t="shared" si="2"/>
        <v>0</v>
      </c>
      <c r="AZ16" s="54">
        <f t="shared" si="2"/>
        <v>0</v>
      </c>
      <c r="BA16" s="82">
        <f t="shared" si="2"/>
        <v>8</v>
      </c>
      <c r="BB16" s="83">
        <f t="shared" si="2"/>
        <v>108</v>
      </c>
      <c r="BC16" s="84">
        <f t="shared" si="2"/>
        <v>0</v>
      </c>
      <c r="BD16" s="81">
        <f t="shared" si="2"/>
        <v>0</v>
      </c>
      <c r="BE16" s="81">
        <f t="shared" si="2"/>
        <v>8</v>
      </c>
      <c r="BF16" s="54">
        <f t="shared" si="2"/>
        <v>108</v>
      </c>
      <c r="BG16" s="53">
        <f t="shared" si="2"/>
        <v>22</v>
      </c>
      <c r="BH16" s="54">
        <f t="shared" si="2"/>
        <v>184</v>
      </c>
      <c r="BI16" s="53">
        <f t="shared" si="2"/>
        <v>0</v>
      </c>
      <c r="BJ16" s="54">
        <f t="shared" si="2"/>
        <v>0</v>
      </c>
      <c r="BK16" s="53">
        <f t="shared" si="2"/>
        <v>0</v>
      </c>
      <c r="BL16" s="54">
        <f t="shared" si="2"/>
        <v>0</v>
      </c>
      <c r="BM16" s="53">
        <f t="shared" si="2"/>
        <v>0</v>
      </c>
      <c r="BN16" s="81">
        <f t="shared" si="2"/>
        <v>0</v>
      </c>
      <c r="BO16" s="81">
        <f t="shared" si="2"/>
        <v>0</v>
      </c>
      <c r="BP16" s="81">
        <f t="shared" si="2"/>
        <v>0</v>
      </c>
      <c r="BQ16" s="81">
        <f t="shared" si="2"/>
        <v>0</v>
      </c>
      <c r="BR16" s="54">
        <f t="shared" ref="BR16:CB16" si="3">BR12+BR13+BR15</f>
        <v>0</v>
      </c>
      <c r="BS16" s="84">
        <f t="shared" si="3"/>
        <v>0</v>
      </c>
      <c r="BT16" s="80">
        <f t="shared" si="3"/>
        <v>0</v>
      </c>
      <c r="BU16" s="53">
        <f t="shared" si="3"/>
        <v>0</v>
      </c>
      <c r="BV16" s="81">
        <f t="shared" si="3"/>
        <v>0</v>
      </c>
      <c r="BW16" s="81">
        <f t="shared" si="3"/>
        <v>0</v>
      </c>
      <c r="BX16" s="81">
        <f t="shared" si="3"/>
        <v>0</v>
      </c>
      <c r="BY16" s="81">
        <f t="shared" si="3"/>
        <v>0</v>
      </c>
      <c r="BZ16" s="81">
        <f t="shared" si="3"/>
        <v>0</v>
      </c>
      <c r="CA16" s="81">
        <f t="shared" si="3"/>
        <v>0</v>
      </c>
      <c r="CB16" s="54">
        <f t="shared" si="3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77</v>
      </c>
      <c r="D18" s="56">
        <f t="shared" ref="D18:BQ18" si="4">D12+D13+D15+D17</f>
        <v>373</v>
      </c>
      <c r="E18" s="55">
        <f t="shared" si="4"/>
        <v>49</v>
      </c>
      <c r="F18" s="91">
        <f t="shared" si="4"/>
        <v>81</v>
      </c>
      <c r="G18" s="55">
        <f t="shared" si="4"/>
        <v>27</v>
      </c>
      <c r="H18" s="56">
        <f t="shared" si="4"/>
        <v>81</v>
      </c>
      <c r="I18" s="92">
        <f t="shared" si="4"/>
        <v>8</v>
      </c>
      <c r="J18" s="93">
        <f t="shared" si="4"/>
        <v>30</v>
      </c>
      <c r="K18" s="90">
        <f t="shared" si="4"/>
        <v>0</v>
      </c>
      <c r="L18" s="87">
        <f t="shared" si="4"/>
        <v>0</v>
      </c>
      <c r="M18" s="87">
        <f>M12+M13+M15+M17</f>
        <v>8</v>
      </c>
      <c r="N18" s="56">
        <f>N12+N13+N15+N17</f>
        <v>30</v>
      </c>
      <c r="O18" s="87">
        <f t="shared" si="4"/>
        <v>0</v>
      </c>
      <c r="P18" s="56">
        <f t="shared" si="4"/>
        <v>0</v>
      </c>
      <c r="Q18" s="55">
        <f t="shared" si="4"/>
        <v>19</v>
      </c>
      <c r="R18" s="56">
        <f t="shared" si="4"/>
        <v>51</v>
      </c>
      <c r="S18" s="55">
        <f t="shared" si="4"/>
        <v>0</v>
      </c>
      <c r="T18" s="56">
        <f t="shared" si="4"/>
        <v>0</v>
      </c>
      <c r="U18" s="87">
        <f>U12+U13+U15+U17</f>
        <v>0</v>
      </c>
      <c r="V18" s="87">
        <f>V12+V13+V15+V17</f>
        <v>0</v>
      </c>
      <c r="W18" s="87">
        <f>W12+W13+W15+W17</f>
        <v>0</v>
      </c>
      <c r="X18" s="87">
        <f>X12+X13+X15+X17</f>
        <v>0</v>
      </c>
      <c r="Y18" s="55">
        <f t="shared" si="4"/>
        <v>0</v>
      </c>
      <c r="Z18" s="56">
        <f t="shared" si="4"/>
        <v>0</v>
      </c>
      <c r="AA18" s="55">
        <f t="shared" si="4"/>
        <v>0</v>
      </c>
      <c r="AB18" s="56">
        <f t="shared" si="4"/>
        <v>0</v>
      </c>
      <c r="AC18" s="55">
        <f t="shared" si="4"/>
        <v>22</v>
      </c>
      <c r="AD18" s="56">
        <f t="shared" si="4"/>
        <v>0</v>
      </c>
      <c r="AE18" s="55">
        <f t="shared" si="4"/>
        <v>0</v>
      </c>
      <c r="AF18" s="87">
        <f t="shared" si="4"/>
        <v>0</v>
      </c>
      <c r="AG18" s="87">
        <f>AG12+AG13+AG15+AG17</f>
        <v>10</v>
      </c>
      <c r="AH18" s="87">
        <f>AH12+AH13+AH15+AH17</f>
        <v>14</v>
      </c>
      <c r="AI18" s="87">
        <f t="shared" si="4"/>
        <v>10</v>
      </c>
      <c r="AJ18" s="87">
        <f t="shared" si="4"/>
        <v>14</v>
      </c>
      <c r="AK18" s="87">
        <f>AK12+AK13+AK15+AK17</f>
        <v>10</v>
      </c>
      <c r="AL18" s="56">
        <f>AL12+AL13+AL15+AL17</f>
        <v>14</v>
      </c>
      <c r="AM18" s="87">
        <f t="shared" si="4"/>
        <v>6</v>
      </c>
      <c r="AN18" s="56">
        <f t="shared" si="4"/>
        <v>10</v>
      </c>
      <c r="AO18" s="55">
        <f>AO12+AO13+AO15+AO17</f>
        <v>8</v>
      </c>
      <c r="AP18" s="87">
        <f>AP12+AP13+AP15+AP17</f>
        <v>0</v>
      </c>
      <c r="AQ18" s="87">
        <f>AQ12+AQ13+AQ15+AQ17</f>
        <v>0</v>
      </c>
      <c r="AR18" s="56">
        <f>AR12+AR13+AR15+AR17</f>
        <v>0</v>
      </c>
      <c r="AS18" s="90">
        <f t="shared" si="4"/>
        <v>28</v>
      </c>
      <c r="AT18" s="56">
        <f t="shared" si="4"/>
        <v>352</v>
      </c>
      <c r="AU18" s="90" t="e">
        <f>AU12+AU13+AU15+AU17</f>
        <v>#VALUE!</v>
      </c>
      <c r="AV18" s="91">
        <f>AV12+AV13+AV15+AV17</f>
        <v>0</v>
      </c>
      <c r="AW18" s="55">
        <f>AW12+AW13+AW15+AW17</f>
        <v>28</v>
      </c>
      <c r="AX18" s="56">
        <f>AX12+AX13+AX15+AX17</f>
        <v>292</v>
      </c>
      <c r="AY18" s="55">
        <f t="shared" si="4"/>
        <v>0</v>
      </c>
      <c r="AZ18" s="56">
        <f t="shared" si="4"/>
        <v>0</v>
      </c>
      <c r="BA18" s="88">
        <f t="shared" si="4"/>
        <v>8</v>
      </c>
      <c r="BB18" s="89">
        <f t="shared" si="4"/>
        <v>108</v>
      </c>
      <c r="BC18" s="55">
        <f t="shared" si="4"/>
        <v>0</v>
      </c>
      <c r="BD18" s="87">
        <f t="shared" si="4"/>
        <v>0</v>
      </c>
      <c r="BE18" s="87">
        <f t="shared" si="4"/>
        <v>8</v>
      </c>
      <c r="BF18" s="56">
        <f t="shared" si="4"/>
        <v>108</v>
      </c>
      <c r="BG18" s="55">
        <f t="shared" si="4"/>
        <v>22</v>
      </c>
      <c r="BH18" s="56">
        <f t="shared" si="4"/>
        <v>184</v>
      </c>
      <c r="BI18" s="55">
        <f t="shared" si="4"/>
        <v>0</v>
      </c>
      <c r="BJ18" s="56">
        <f t="shared" si="4"/>
        <v>0</v>
      </c>
      <c r="BK18" s="55">
        <f t="shared" si="4"/>
        <v>0</v>
      </c>
      <c r="BL18" s="56">
        <f t="shared" si="4"/>
        <v>0</v>
      </c>
      <c r="BM18" s="55">
        <f t="shared" si="4"/>
        <v>0</v>
      </c>
      <c r="BN18" s="87">
        <f t="shared" si="4"/>
        <v>0</v>
      </c>
      <c r="BO18" s="87">
        <f t="shared" si="4"/>
        <v>0</v>
      </c>
      <c r="BP18" s="87">
        <f t="shared" si="4"/>
        <v>0</v>
      </c>
      <c r="BQ18" s="87">
        <f t="shared" si="4"/>
        <v>0</v>
      </c>
      <c r="BR18" s="56">
        <f t="shared" ref="BR18:CB18" si="5">BR12+BR13+BR15+BR17</f>
        <v>0</v>
      </c>
      <c r="BS18" s="55">
        <f t="shared" si="5"/>
        <v>0</v>
      </c>
      <c r="BT18" s="91">
        <f t="shared" si="5"/>
        <v>0</v>
      </c>
      <c r="BU18" s="55">
        <f t="shared" si="5"/>
        <v>0</v>
      </c>
      <c r="BV18" s="87">
        <f t="shared" si="5"/>
        <v>0</v>
      </c>
      <c r="BW18" s="87">
        <f t="shared" si="5"/>
        <v>0</v>
      </c>
      <c r="BX18" s="87">
        <f t="shared" si="5"/>
        <v>0</v>
      </c>
      <c r="BY18" s="87">
        <f t="shared" si="5"/>
        <v>0</v>
      </c>
      <c r="BZ18" s="87">
        <f t="shared" si="5"/>
        <v>0</v>
      </c>
      <c r="CA18" s="87">
        <f t="shared" si="5"/>
        <v>0</v>
      </c>
      <c r="CB18" s="56">
        <f t="shared" si="5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Татаринцев Андрей Николаевич</cp:lastModifiedBy>
  <cp:lastPrinted>2023-07-01T04:53:30Z</cp:lastPrinted>
  <dcterms:created xsi:type="dcterms:W3CDTF">2017-04-06T14:20:43Z</dcterms:created>
  <dcterms:modified xsi:type="dcterms:W3CDTF">2023-11-08T10:04:14Z</dcterms:modified>
</cp:coreProperties>
</file>