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D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<sst xmlns="http://schemas.openxmlformats.org/spreadsheetml/2006/main" count="52" uniqueCount="51">
  <si>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</si>
  <si>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</si>
  <si>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</si>
  <si>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</si>
  <si>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</si>
  <si>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</si>
  <si>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</si>
  <si>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</si>
  <si>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</si>
  <si>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</si>
  <si>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</si>
  <si>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</si>
  <si>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</si>
  <si>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</si>
  <si>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</si>
  <si>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</si>
  <si>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</si>
  <si>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</si>
  <si>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</si>
  <si>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</si>
  <si>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</si>
  <si>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</si>
  <si>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</si>
  <si>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</si>
  <si>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</si>
  <si>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</si>
  <si>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</si>
  <si>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</si>
  <si>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</si>
  <si>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</si>
  <si>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</si>
  <si>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</si>
  <si>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</si>
  <si>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</si>
  <si>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</si>
  <si>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</si>
  <si>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</si>
  <si>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</si>
  <si>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</si>
  <si>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</si>
  <si>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</si>
  <si>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</si>
  <si>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</si>
  <si>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</si>
  <si>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</si>
  <si>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</si>
  <si>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</si>
  <si>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</si>
  <si>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</si>
  <si>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2023 год и плановый период 2024 и 2025 годов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</si>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</sst>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E19" sqref="E19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14" t="s">
        <v>50</v>
      </c>
      <c r="B1" s="15"/>
      <c r="C1" s="15"/>
      <c r="D1" s="15"/>
      <c r="E1" s="15"/>
      <c r="F1" s="15"/>
    </row>
    <row r="2" spans="1:6" ht="53.25" customHeight="1" x14ac:dyDescent="0.25">
      <c r="A2" s="16" t="s">
        <v>49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46</v>
      </c>
      <c r="F4" s="2" t="s">
        <v>48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450000.29999999981</v>
      </c>
      <c r="E6" s="7">
        <f t="shared" ref="E6:F6" si="0">SUM(E7+E12+E19+E24)</f>
        <v>110423.8</v>
      </c>
      <c r="F6" s="7">
        <f t="shared" si="0"/>
        <v>0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110423.8</v>
      </c>
      <c r="F7" s="7">
        <f t="shared" si="1"/>
        <v>0</v>
      </c>
    </row>
    <row r="8" spans="1:6" ht="56.25" x14ac:dyDescent="0.25">
      <c r="A8" s="13"/>
      <c r="B8" s="8" t="s">
        <v>41</v>
      </c>
      <c r="C8" s="9" t="s">
        <v>7</v>
      </c>
      <c r="D8" s="10">
        <f>SUM(D9)</f>
        <v>0</v>
      </c>
      <c r="E8" s="10">
        <f>SUM(E9)</f>
        <v>110423.8</v>
      </c>
      <c r="F8" s="10">
        <f t="shared" ref="F8" si="2">SUM(F9)</f>
        <v>110423.8</v>
      </c>
    </row>
    <row r="9" spans="1:6" ht="75" x14ac:dyDescent="0.25">
      <c r="A9" s="13"/>
      <c r="B9" s="8" t="s">
        <v>42</v>
      </c>
      <c r="C9" s="9" t="s">
        <v>8</v>
      </c>
      <c r="D9" s="10">
        <v>0</v>
      </c>
      <c r="E9" s="10">
        <v>110423.8</v>
      </c>
      <c r="F9" s="10">
        <v>110423.8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-110423.8</v>
      </c>
    </row>
    <row r="11" spans="1:6" ht="75" x14ac:dyDescent="0.25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-110423.8</v>
      </c>
    </row>
    <row r="12" spans="1:6" ht="56.25" x14ac:dyDescent="0.25">
      <c r="A12" s="13">
        <v>3</v>
      </c>
      <c r="B12" s="5" t="s">
        <v>47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248332</v>
      </c>
      <c r="E13" s="10">
        <f t="shared" ref="E13:F13" si="4">SUM(E14)</f>
        <v>226781</v>
      </c>
      <c r="F13" s="10">
        <f t="shared" si="4"/>
        <v>233025</v>
      </c>
    </row>
    <row r="14" spans="1:6" ht="93.75" x14ac:dyDescent="0.25">
      <c r="A14" s="13"/>
      <c r="B14" s="8" t="s">
        <v>44</v>
      </c>
      <c r="C14" s="9" t="s">
        <v>15</v>
      </c>
      <c r="D14" s="10">
        <f>+D15</f>
        <v>248332</v>
      </c>
      <c r="E14" s="10">
        <f t="shared" ref="E14:F14" si="5">+E15</f>
        <v>226781</v>
      </c>
      <c r="F14" s="10">
        <f t="shared" si="5"/>
        <v>233025</v>
      </c>
    </row>
    <row r="15" spans="1:6" ht="75" x14ac:dyDescent="0.25">
      <c r="A15" s="13"/>
      <c r="B15" s="8" t="s">
        <v>40</v>
      </c>
      <c r="C15" s="9"/>
      <c r="D15" s="10">
        <v>248332</v>
      </c>
      <c r="E15" s="10">
        <v>226781</v>
      </c>
      <c r="F15" s="10">
        <v>233025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248332</v>
      </c>
      <c r="E16" s="10">
        <f>SUM(E17)</f>
        <v>226781</v>
      </c>
      <c r="F16" s="10">
        <f t="shared" ref="E16:F16" si="6">SUM(F17)</f>
        <v>233025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248332</v>
      </c>
      <c r="E17" s="10">
        <f t="shared" ref="E17:F17" si="7">+E18</f>
        <v>226781</v>
      </c>
      <c r="F17" s="10">
        <f t="shared" si="7"/>
        <v>233025</v>
      </c>
    </row>
    <row r="18" spans="1:6" ht="75" x14ac:dyDescent="0.3">
      <c r="A18" s="11"/>
      <c r="B18" s="8" t="s">
        <v>40</v>
      </c>
      <c r="C18" s="9"/>
      <c r="D18" s="10">
        <v>248332</v>
      </c>
      <c r="E18" s="10">
        <v>226781</v>
      </c>
      <c r="F18" s="10">
        <v>233025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450000.29999999981</v>
      </c>
      <c r="E19" s="7">
        <f t="shared" ref="E19:F19" si="8">SUM(E22-E20)</f>
        <v>0</v>
      </c>
      <c r="F19" s="7">
        <f t="shared" si="8"/>
        <v>0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3231316.5</v>
      </c>
      <c r="E20" s="10">
        <f t="shared" ref="E20:F20" si="9">SUM(E21)</f>
        <v>3061580</v>
      </c>
      <c r="F20" s="10">
        <f t="shared" si="9"/>
        <v>3142754.5</v>
      </c>
    </row>
    <row r="21" spans="1:6" ht="56.25" x14ac:dyDescent="0.25">
      <c r="A21" s="13"/>
      <c r="B21" s="8" t="s">
        <v>24</v>
      </c>
      <c r="C21" s="9" t="s">
        <v>25</v>
      </c>
      <c r="D21" s="10">
        <v>3231316.5</v>
      </c>
      <c r="E21" s="10">
        <v>3061580</v>
      </c>
      <c r="F21" s="10">
        <v>3142754.5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3681316.8</v>
      </c>
      <c r="E22" s="10">
        <f t="shared" ref="E22" si="10">SUM(E23)</f>
        <v>3061580</v>
      </c>
      <c r="F22" s="10">
        <f>SUM(F23)</f>
        <v>3142754.5</v>
      </c>
    </row>
    <row r="23" spans="1:6" ht="56.25" x14ac:dyDescent="0.25">
      <c r="A23" s="13"/>
      <c r="B23" s="8" t="s">
        <v>28</v>
      </c>
      <c r="C23" s="9" t="s">
        <v>29</v>
      </c>
      <c r="D23" s="10">
        <v>3681316.8</v>
      </c>
      <c r="E23" s="10">
        <v>3061580</v>
      </c>
      <c r="F23" s="10">
        <v>3142754.5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2022-11-02T08:18:47Z</cp:lastPrinted>
  <dcterms:created xsi:type="dcterms:W3CDTF">2017-02-16T12:25:57Z</dcterms:created>
  <dcterms:modified xsi:type="dcterms:W3CDTF">2023-04-14T05:53:00Z</dcterms:modified>
</cp:coreProperties>
</file>