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<sst xmlns="http://schemas.openxmlformats.org/spreadsheetml/2006/main" count="52" uniqueCount="51">
  <si>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</si>
  <si>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</si>
  <si>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</si>
  <si>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</si>
  <si>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</si>
  <si>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</si>
  <si>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</si>
  <si>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</si>
  <si>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</si>
  <si>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</si>
  <si>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</si>
  <si>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</si>
  <si>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</si>
  <si>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</si>
  <si>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</si>
  <si>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</si>
  <si>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</si>
  <si>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</si>
  <si>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</si>
  <si>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</si>
  <si>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</si>
  <si>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</si>
  <si>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</si>
  <si>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</si>
  <si>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</si>
  <si>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</si>
  <si>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</si>
  <si>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</si>
  <si>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</si>
  <si>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</si>
  <si>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</si>
  <si>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</si>
  <si>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</si>
  <si>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</si>
  <si>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</si>
  <si>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</si>
  <si>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</si>
  <si>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</si>
  <si>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</si>
  <si>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</si>
  <si>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</si>
  <si>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</si>
  <si>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</si>
  <si>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</si>
  <si>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</si>
  <si>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</si>
  <si>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</si>
  <si>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</si>
  <si>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</si>
  <si>
    <t>Бюджетные кредиты из других бюджетов бюджетной системы Российской Федерации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</si>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</sst>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>
      <selection activeCell="I26" sqref="I26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57.39999999999998" customHeight="1" x14ac:dyDescent="0.3">
      <c r="A1" s="14" t="s">
        <v>50</v>
      </c>
      <c r="B1" s="15"/>
      <c r="C1" s="15"/>
      <c r="D1" s="15"/>
      <c r="E1" s="15"/>
      <c r="F1" s="15"/>
    </row>
    <row r="2" spans="1:6" ht="42" customHeight="1" x14ac:dyDescent="0.3">
      <c r="A2" s="16" t="s">
        <v>47</v>
      </c>
      <c r="B2" s="17"/>
      <c r="C2" s="17"/>
      <c r="D2" s="17"/>
      <c r="E2" s="17"/>
      <c r="F2" s="17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40</v>
      </c>
      <c r="E4" s="2" t="s">
        <v>46</v>
      </c>
      <c r="F4" s="2" t="s">
        <v>48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51135.799999999814</v>
      </c>
      <c r="E6" s="7">
        <f t="shared" ref="E6:F6" si="0">SUM(E7+E12+E19+E24)</f>
        <v>99621.5</v>
      </c>
      <c r="F6" s="7">
        <f t="shared" si="0"/>
        <v>36765.200000000012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99621.5</v>
      </c>
      <c r="F7" s="7">
        <f t="shared" si="1"/>
        <v>36765.200000000012</v>
      </c>
    </row>
    <row r="8" spans="1:6" ht="54" x14ac:dyDescent="0.3">
      <c r="A8" s="13"/>
      <c r="B8" s="8" t="s">
        <v>42</v>
      </c>
      <c r="C8" s="9" t="s">
        <v>7</v>
      </c>
      <c r="D8" s="10">
        <f>SUM(D9)</f>
        <v>0</v>
      </c>
      <c r="E8" s="10">
        <f>SUM(E9)</f>
        <v>165085.9</v>
      </c>
      <c r="F8" s="10">
        <f t="shared" ref="F8" si="2">SUM(F9)</f>
        <v>201851.1</v>
      </c>
    </row>
    <row r="9" spans="1:6" ht="72" x14ac:dyDescent="0.3">
      <c r="A9" s="13"/>
      <c r="B9" s="8" t="s">
        <v>43</v>
      </c>
      <c r="C9" s="9" t="s">
        <v>8</v>
      </c>
      <c r="D9" s="10"/>
      <c r="E9" s="10">
        <v>165085.9</v>
      </c>
      <c r="F9" s="10">
        <v>201851.1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-65464.4</v>
      </c>
      <c r="F10" s="10">
        <f>SUM(F11)</f>
        <v>-165085.9</v>
      </c>
    </row>
    <row r="11" spans="1:6" ht="72" x14ac:dyDescent="0.3">
      <c r="A11" s="13"/>
      <c r="B11" s="8" t="s">
        <v>11</v>
      </c>
      <c r="C11" s="9" t="s">
        <v>12</v>
      </c>
      <c r="D11" s="10"/>
      <c r="E11" s="10">
        <v>-65464.4</v>
      </c>
      <c r="F11" s="10">
        <f>-E9</f>
        <v>-165085.9</v>
      </c>
    </row>
    <row r="12" spans="1:6" ht="52.2" x14ac:dyDescent="0.3">
      <c r="A12" s="13">
        <v>3</v>
      </c>
      <c r="B12" s="5" t="s">
        <v>49</v>
      </c>
      <c r="C12" s="6" t="s">
        <v>13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5" customHeight="1" x14ac:dyDescent="0.3">
      <c r="A13" s="13"/>
      <c r="B13" s="8" t="s">
        <v>44</v>
      </c>
      <c r="C13" s="9" t="s">
        <v>14</v>
      </c>
      <c r="D13" s="10">
        <f>SUM(D14)</f>
        <v>0</v>
      </c>
      <c r="E13" s="10">
        <f t="shared" ref="E13:F13" si="4">SUM(E14)</f>
        <v>87729</v>
      </c>
      <c r="F13" s="10">
        <f t="shared" si="4"/>
        <v>93491</v>
      </c>
    </row>
    <row r="14" spans="1:6" ht="72" x14ac:dyDescent="0.3">
      <c r="A14" s="13"/>
      <c r="B14" s="8" t="s">
        <v>45</v>
      </c>
      <c r="C14" s="9" t="s">
        <v>15</v>
      </c>
      <c r="D14" s="10">
        <f>+D15</f>
        <v>0</v>
      </c>
      <c r="E14" s="10">
        <f t="shared" ref="E14:F14" si="5">+E15</f>
        <v>87729</v>
      </c>
      <c r="F14" s="10">
        <f t="shared" si="5"/>
        <v>93491</v>
      </c>
    </row>
    <row r="15" spans="1:6" ht="72" x14ac:dyDescent="0.3">
      <c r="A15" s="13"/>
      <c r="B15" s="8" t="s">
        <v>41</v>
      </c>
      <c r="C15" s="9"/>
      <c r="D15" s="10">
        <v>0</v>
      </c>
      <c r="E15" s="10">
        <v>87729</v>
      </c>
      <c r="F15" s="10">
        <v>93491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0</v>
      </c>
      <c r="E16" s="10">
        <f t="shared" ref="E16:F16" si="6">SUM(E17)</f>
        <v>-87729</v>
      </c>
      <c r="F16" s="10">
        <f t="shared" si="6"/>
        <v>-93491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-87729</v>
      </c>
      <c r="F17" s="10">
        <f t="shared" si="7"/>
        <v>-93491</v>
      </c>
    </row>
    <row r="18" spans="1:6" ht="72" x14ac:dyDescent="0.35">
      <c r="A18" s="11"/>
      <c r="B18" s="8" t="s">
        <v>41</v>
      </c>
      <c r="C18" s="9"/>
      <c r="D18" s="10">
        <v>0</v>
      </c>
      <c r="E18" s="10">
        <v>-87729</v>
      </c>
      <c r="F18" s="10">
        <v>-93491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SUM(D20+D22)</f>
        <v>51135.799999999814</v>
      </c>
      <c r="E19" s="7">
        <f t="shared" ref="E19:F19" si="8">SUM(E20+E22)</f>
        <v>0</v>
      </c>
      <c r="F19" s="7">
        <f t="shared" si="8"/>
        <v>0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-2703894.5</v>
      </c>
      <c r="E20" s="10">
        <f t="shared" ref="E20:F20" si="9">SUM(E21)</f>
        <v>-2607951.6</v>
      </c>
      <c r="F20" s="10">
        <f t="shared" si="9"/>
        <v>-2636805.2000000002</v>
      </c>
    </row>
    <row r="21" spans="1:6" ht="36" x14ac:dyDescent="0.3">
      <c r="A21" s="13"/>
      <c r="B21" s="8" t="s">
        <v>24</v>
      </c>
      <c r="C21" s="9" t="s">
        <v>25</v>
      </c>
      <c r="D21" s="10">
        <v>-2703894.5</v>
      </c>
      <c r="E21" s="10">
        <v>-2607951.6</v>
      </c>
      <c r="F21" s="10">
        <v>-2636805.2000000002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2755030.3</v>
      </c>
      <c r="E22" s="10">
        <f t="shared" ref="E22" si="10">SUM(E23)</f>
        <v>2607951.6</v>
      </c>
      <c r="F22" s="10">
        <f>SUM(F23)</f>
        <v>2636805.2000000002</v>
      </c>
    </row>
    <row r="23" spans="1:6" ht="36" x14ac:dyDescent="0.3">
      <c r="A23" s="13"/>
      <c r="B23" s="8" t="s">
        <v>28</v>
      </c>
      <c r="C23" s="9" t="s">
        <v>29</v>
      </c>
      <c r="D23" s="10">
        <v>2755030.3</v>
      </c>
      <c r="E23" s="10">
        <v>2607951.6</v>
      </c>
      <c r="F23" s="10">
        <v>2636805.2000000002</v>
      </c>
    </row>
    <row r="24" spans="1:6" ht="52.2" x14ac:dyDescent="0.3">
      <c r="A24" s="13"/>
      <c r="B24" s="5" t="s">
        <v>30</v>
      </c>
      <c r="C24" s="6" t="s">
        <v>31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36</v>
      </c>
      <c r="C27" s="9" t="s">
        <v>37</v>
      </c>
      <c r="D27" s="10">
        <f>SUM(D28)</f>
        <v>0</v>
      </c>
      <c r="E27" s="10">
        <f t="shared" ref="E27:F27" si="13">SUM(E28)</f>
        <v>-3000</v>
      </c>
      <c r="F27" s="10">
        <f t="shared" si="13"/>
        <v>-3000</v>
      </c>
    </row>
    <row r="28" spans="1:6" ht="72" x14ac:dyDescent="0.3">
      <c r="A28" s="13"/>
      <c r="B28" s="8" t="s">
        <v>38</v>
      </c>
      <c r="C28" s="9" t="s">
        <v>39</v>
      </c>
      <c r="D28" s="10">
        <v>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2021-11-03T13:00:13Z</cp:lastPrinted>
  <dcterms:created xsi:type="dcterms:W3CDTF">2017-02-16T12:25:57Z</dcterms:created>
  <dcterms:modified xsi:type="dcterms:W3CDTF">2023-01-13T13:05:41Z</dcterms:modified>
</cp:coreProperties>
</file>