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05" windowWidth="19935" windowHeight="787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F20" i="1"/>
  <c r="E18"/>
  <c r="F25"/>
  <c r="E25"/>
  <c r="D25"/>
  <c r="F23"/>
  <c r="E23"/>
  <c r="E22" s="1"/>
  <c r="D23"/>
  <c r="E20"/>
  <c r="D20"/>
  <c r="F18"/>
  <c r="D18"/>
  <c r="F15"/>
  <c r="E15"/>
  <c r="D15"/>
  <c r="F13"/>
  <c r="E13"/>
  <c r="D13"/>
  <c r="D10"/>
  <c r="F10"/>
  <c r="E10"/>
  <c r="E8"/>
  <c r="F8"/>
  <c r="D8"/>
  <c r="D12" l="1"/>
  <c r="F12"/>
  <c r="D22"/>
  <c r="F22"/>
  <c r="E12"/>
  <c r="D7"/>
  <c r="F7"/>
  <c r="F17"/>
  <c r="E7"/>
  <c r="E17"/>
  <c r="D17"/>
  <c r="F6" l="1"/>
  <c r="E6"/>
  <c r="D6"/>
</calcChain>
</file>

<file path=xl/sharedStrings.xml><?xml version="1.0" encoding="utf-8"?>
<sst xmlns="http://schemas.openxmlformats.org/spreadsheetml/2006/main" count="50" uniqueCount="50">
  <si>
    <t>№                                  п/п</t>
  </si>
  <si>
    <t>Наименование</t>
  </si>
  <si>
    <t>Код классификации</t>
  </si>
  <si>
    <t>2017 год</t>
  </si>
  <si>
    <t>2018 год</t>
  </si>
  <si>
    <t>2019 год</t>
  </si>
  <si>
    <t>ИСТОЧНИКИ ВНУТРЕННЕГО ФИНАНСИРОВАНИЯ ДЕФИЦИТОВ БЮДЖЕТОВ</t>
  </si>
  <si>
    <t xml:space="preserve">01 00 00 00 00 0000 000 </t>
  </si>
  <si>
    <t>Кредиты кредитных организаций в валюте Российской Федерации</t>
  </si>
  <si>
    <t xml:space="preserve">01 02 00 00 00 0000 000 </t>
  </si>
  <si>
    <t>Получение кредитов от кредитных организаций в валюте Российской Федерации</t>
  </si>
  <si>
    <t xml:space="preserve">01 02 00 00 00 0000 700 </t>
  </si>
  <si>
    <t>Получение кредитов от кредитных организаций муниципальным районом Российской Федерации в валюте Российской Федерации</t>
  </si>
  <si>
    <t xml:space="preserve">01 02 00 00 05 0000 710 </t>
  </si>
  <si>
    <t xml:space="preserve">Погашение кредитов, предоставленных кредитными организациями в валюте Российской Федерации </t>
  </si>
  <si>
    <t xml:space="preserve">01 02 00 00 00 0000 800 </t>
  </si>
  <si>
    <t>Погашение бюджетами муниципальных районов кредитов от кредитных организаций  в валюте Российской Федерации</t>
  </si>
  <si>
    <t xml:space="preserve">01 02 00 00 05 0000 810 </t>
  </si>
  <si>
    <t>Бюджетные кредиты от других бюджетов бюджетной системы Российской Федерации</t>
  </si>
  <si>
    <t xml:space="preserve">01 03 00 00 00 0000 000 </t>
  </si>
  <si>
    <t>Получение бюджетных кредитов от других бюджетов бюджетной системы Российской Федерации в валюте Российской Федерации</t>
  </si>
  <si>
    <t>01 03 00 00 00 0000 700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</si>
  <si>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</si>
  <si>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 xml:space="preserve">01 03 01 00 05 0000 710 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</si>
  <si>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</si>
  <si>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01 03 00 00 00 0000 800</t>
  </si>
  <si>
    <t>Погашение бюджетами муниципальных районов кредитов от других бюджетов бюджетной системы Российской Федерации в валюте Российской Федерации</t>
  </si>
  <si>
    <t xml:space="preserve">01 03 01 00 05 0000 810 </t>
  </si>
  <si>
    <t>Изменение остатков средств на счетах по учету средств бюджета</t>
  </si>
  <si>
    <t xml:space="preserve">01 05 00 00 00 0000 000 </t>
  </si>
  <si>
    <t>Увеличение остатков средств бюджетов</t>
  </si>
  <si>
    <t xml:space="preserve">01 05 00 00 00 0000 500 </t>
  </si>
  <si>
    <t>Увеличение прочих остатков денежных средств бюджетов муниципальных районов</t>
  </si>
  <si>
    <t xml:space="preserve">01 05 02 01 05 0000 510 </t>
  </si>
  <si>
    <t>Уменьшение остатков средств бюджетов</t>
  </si>
  <si>
    <t xml:space="preserve">01 05 00 00 00 0000 600 </t>
  </si>
  <si>
    <t>Уменьшение прочих остатков денежных средств бюджетов муниципальных районов</t>
  </si>
  <si>
    <t xml:space="preserve">01 05 02 01 05 0000 610 </t>
  </si>
  <si>
    <t xml:space="preserve">Бюджетные кредиты, предоставленные внутри страны в валюте Российской Федерации </t>
  </si>
  <si>
    <t xml:space="preserve">01 06 05 00 00 0000 000 </t>
  </si>
  <si>
    <t xml:space="preserve">Возврат бюджетных кредитов, предоставленных внутри страны в валюте Российской Федерации </t>
  </si>
  <si>
    <t xml:space="preserve">01 06 05 00 00 0000 600 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</si>
  <si>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</si>
  <si>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 xml:space="preserve">01 06 05 02 05 0000 640 </t>
  </si>
  <si>
    <t xml:space="preserve">Предоставление бюджетных кредитов внутри страны в валюте Российской Федерации </t>
  </si>
  <si>
    <t xml:space="preserve">01 06 05 00 00 0000 500 </t>
  </si>
  <si>
    <t>Предоставление бюджетных кредитов другим бюджетам бюджетной системы Российской Федерации из бюджетов муниципальных районов в валюте Р. Ф.</t>
  </si>
  <si>
    <t xml:space="preserve">01 06 05 02 05 0000 540 </t>
  </si>
  <si>
    <t>Приложение № 1
к решению  Совета народных депутатов 
Лискинского муниципального района Воронежской области 
от_____________________2017г. № ____  
"Приложение № 1
к решению  Совета народных депутатов 
Лискинского муниципального района Воронежской области 
"О бюджете Лискинского  муниципального района 
Воронежской области на 2017 год и 
плановый период 2018-2019годов " 
  от 15 ноября  2016г. № 64"</t>
  </si>
  <si>
    <t xml:space="preserve">Источники внутреннего финансирования дефицита 
районного бюджета на 2017 год и плановый период 2018-2019 годов                     </t>
  </si>
</sst>
</file>

<file path=xl/styles.xml><?xml version="1.0" encoding="utf-8"?>
<styleSheet xmlns="http://schemas.openxmlformats.org/spreadsheetml/2006/main">
  <numFmts count="1">
    <numFmt numFmtId="164" formatCode="#,##0.0"/>
  </numFmts>
  <fonts count="9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1" xfId="0" applyBorder="1"/>
    <xf numFmtId="0" fontId="2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wrapText="1"/>
    </xf>
    <xf numFmtId="0" fontId="8" fillId="0" borderId="0" xfId="0" applyFont="1" applyAlignment="1">
      <alignment horizontal="right" vertical="top" wrapText="1"/>
    </xf>
    <xf numFmtId="0" fontId="8" fillId="0" borderId="0" xfId="0" applyFont="1" applyAlignment="1">
      <alignment horizontal="right" vertical="top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6"/>
  <sheetViews>
    <sheetView tabSelected="1" workbookViewId="0">
      <selection activeCell="F22" sqref="F22"/>
    </sheetView>
  </sheetViews>
  <sheetFormatPr defaultRowHeight="15"/>
  <cols>
    <col min="1" max="1" width="2.85546875" customWidth="1"/>
    <col min="2" max="2" width="50.7109375" customWidth="1"/>
    <col min="3" max="3" width="27" customWidth="1"/>
    <col min="4" max="4" width="15.85546875" customWidth="1"/>
    <col min="5" max="5" width="15.140625" customWidth="1"/>
    <col min="6" max="6" width="15.85546875" customWidth="1"/>
  </cols>
  <sheetData>
    <row r="1" spans="1:6" ht="237.75" customHeight="1">
      <c r="A1" s="12" t="s">
        <v>48</v>
      </c>
      <c r="B1" s="13"/>
      <c r="C1" s="13"/>
      <c r="D1" s="13"/>
      <c r="E1" s="13"/>
      <c r="F1" s="13"/>
    </row>
    <row r="2" spans="1:6" ht="42" customHeight="1">
      <c r="A2" s="14" t="s">
        <v>49</v>
      </c>
      <c r="B2" s="15"/>
      <c r="C2" s="15"/>
      <c r="D2" s="15"/>
      <c r="E2" s="15"/>
      <c r="F2" s="15"/>
    </row>
    <row r="3" spans="1:6" ht="8.4499999999999993" customHeight="1">
      <c r="A3" s="1"/>
      <c r="B3" s="1"/>
      <c r="C3" s="1"/>
      <c r="D3" s="1"/>
      <c r="E3" s="1"/>
      <c r="F3" s="1"/>
    </row>
    <row r="4" spans="1:6" ht="30.6" customHeight="1">
      <c r="A4" s="2" t="s">
        <v>0</v>
      </c>
      <c r="B4" s="2" t="s">
        <v>1</v>
      </c>
      <c r="C4" s="2" t="s">
        <v>2</v>
      </c>
      <c r="D4" s="2" t="s">
        <v>3</v>
      </c>
      <c r="E4" s="2" t="s">
        <v>4</v>
      </c>
      <c r="F4" s="2" t="s">
        <v>5</v>
      </c>
    </row>
    <row r="5" spans="1:6" ht="18.75">
      <c r="A5" s="3">
        <v>1</v>
      </c>
      <c r="B5" s="3">
        <v>2</v>
      </c>
      <c r="C5" s="4">
        <v>3</v>
      </c>
      <c r="D5" s="3">
        <v>4</v>
      </c>
      <c r="E5" s="3">
        <v>5</v>
      </c>
      <c r="F5" s="3">
        <v>6</v>
      </c>
    </row>
    <row r="6" spans="1:6" ht="56.25">
      <c r="A6" s="2"/>
      <c r="B6" s="5" t="s">
        <v>6</v>
      </c>
      <c r="C6" s="6" t="s">
        <v>7</v>
      </c>
      <c r="D6" s="7">
        <f>SUM(D7+D12+D17+D22)</f>
        <v>74300.400000000096</v>
      </c>
      <c r="E6" s="7">
        <f t="shared" ref="E6:F6" si="0">SUM(E7+E12+E17+E22)</f>
        <v>66507.700000000012</v>
      </c>
      <c r="F6" s="7">
        <f t="shared" si="0"/>
        <v>-36341.800000000017</v>
      </c>
    </row>
    <row r="7" spans="1:6" ht="37.5">
      <c r="A7" s="11">
        <v>1</v>
      </c>
      <c r="B7" s="5" t="s">
        <v>8</v>
      </c>
      <c r="C7" s="6" t="s">
        <v>9</v>
      </c>
      <c r="D7" s="7">
        <f>SUM(D8+D10)</f>
        <v>93071.2</v>
      </c>
      <c r="E7" s="7">
        <f t="shared" ref="E7:F7" si="1">SUM(E8+E10)</f>
        <v>73771.500000000015</v>
      </c>
      <c r="F7" s="7">
        <f t="shared" si="1"/>
        <v>-36341.800000000017</v>
      </c>
    </row>
    <row r="8" spans="1:6" ht="56.25">
      <c r="A8" s="11"/>
      <c r="B8" s="8" t="s">
        <v>10</v>
      </c>
      <c r="C8" s="9" t="s">
        <v>11</v>
      </c>
      <c r="D8" s="10">
        <f>SUM(D9)</f>
        <v>131071.2</v>
      </c>
      <c r="E8" s="10">
        <f>SUM(E9)</f>
        <v>204842.7</v>
      </c>
      <c r="F8" s="10">
        <f t="shared" ref="F8" si="2">SUM(F9)</f>
        <v>168500.9</v>
      </c>
    </row>
    <row r="9" spans="1:6" ht="75">
      <c r="A9" s="11"/>
      <c r="B9" s="8" t="s">
        <v>12</v>
      </c>
      <c r="C9" s="9" t="s">
        <v>13</v>
      </c>
      <c r="D9" s="10">
        <v>131071.2</v>
      </c>
      <c r="E9" s="10">
        <v>204842.7</v>
      </c>
      <c r="F9" s="10">
        <v>168500.9</v>
      </c>
    </row>
    <row r="10" spans="1:6" ht="56.25">
      <c r="A10" s="11"/>
      <c r="B10" s="8" t="s">
        <v>14</v>
      </c>
      <c r="C10" s="9" t="s">
        <v>15</v>
      </c>
      <c r="D10" s="10">
        <f>SUM(D11)</f>
        <v>-38000</v>
      </c>
      <c r="E10" s="10">
        <f t="shared" ref="E10:F10" si="3">SUM(E11)</f>
        <v>-131071.2</v>
      </c>
      <c r="F10" s="10">
        <f t="shared" si="3"/>
        <v>-204842.7</v>
      </c>
    </row>
    <row r="11" spans="1:6" ht="75">
      <c r="A11" s="11"/>
      <c r="B11" s="8" t="s">
        <v>16</v>
      </c>
      <c r="C11" s="9" t="s">
        <v>17</v>
      </c>
      <c r="D11" s="10">
        <v>-38000</v>
      </c>
      <c r="E11" s="10">
        <v>-131071.2</v>
      </c>
      <c r="F11" s="10">
        <v>-204842.7</v>
      </c>
    </row>
    <row r="12" spans="1:6" ht="56.25">
      <c r="A12" s="11">
        <v>3</v>
      </c>
      <c r="B12" s="5" t="s">
        <v>18</v>
      </c>
      <c r="C12" s="6" t="s">
        <v>19</v>
      </c>
      <c r="D12" s="7">
        <f>SUM(D13+D15)</f>
        <v>-91326.9</v>
      </c>
      <c r="E12" s="7">
        <f t="shared" ref="E12:F12" si="4">SUM(E13+E15)</f>
        <v>-7263.8</v>
      </c>
      <c r="F12" s="7">
        <f t="shared" si="4"/>
        <v>0</v>
      </c>
    </row>
    <row r="13" spans="1:6" ht="75">
      <c r="A13" s="11"/>
      <c r="B13" s="8" t="s">
        <v>20</v>
      </c>
      <c r="C13" s="9" t="s">
        <v>21</v>
      </c>
      <c r="D13" s="10">
        <f>SUM(D14)</f>
        <v>8270</v>
      </c>
      <c r="E13" s="10">
        <f t="shared" ref="E13:F13" si="5">SUM(E14)</f>
        <v>0</v>
      </c>
      <c r="F13" s="10">
        <f t="shared" si="5"/>
        <v>0</v>
      </c>
    </row>
    <row r="14" spans="1:6" ht="93.75">
      <c r="A14" s="11"/>
      <c r="B14" s="8" t="s">
        <v>22</v>
      </c>
      <c r="C14" s="9" t="s">
        <v>23</v>
      </c>
      <c r="D14" s="10">
        <v>8270</v>
      </c>
      <c r="E14" s="10"/>
      <c r="F14" s="10"/>
    </row>
    <row r="15" spans="1:6" ht="93.75">
      <c r="A15" s="11"/>
      <c r="B15" s="8" t="s">
        <v>24</v>
      </c>
      <c r="C15" s="9" t="s">
        <v>25</v>
      </c>
      <c r="D15" s="10">
        <f>SUM(D16)</f>
        <v>-99596.9</v>
      </c>
      <c r="E15" s="10">
        <f t="shared" ref="E15:F15" si="6">SUM(E16)</f>
        <v>-7263.8</v>
      </c>
      <c r="F15" s="10">
        <f t="shared" si="6"/>
        <v>0</v>
      </c>
    </row>
    <row r="16" spans="1:6" ht="93.75">
      <c r="A16" s="11"/>
      <c r="B16" s="8" t="s">
        <v>26</v>
      </c>
      <c r="C16" s="9" t="s">
        <v>27</v>
      </c>
      <c r="D16" s="10">
        <v>-99596.9</v>
      </c>
      <c r="E16" s="10">
        <v>-7263.8</v>
      </c>
      <c r="F16" s="10"/>
    </row>
    <row r="17" spans="1:6" ht="37.5">
      <c r="A17" s="11">
        <v>4</v>
      </c>
      <c r="B17" s="5" t="s">
        <v>28</v>
      </c>
      <c r="C17" s="6" t="s">
        <v>29</v>
      </c>
      <c r="D17" s="7">
        <f>SUM(D18+D20)</f>
        <v>72556.100000000093</v>
      </c>
      <c r="E17" s="7">
        <f t="shared" ref="E17:F17" si="7">SUM(E18+E20)</f>
        <v>0</v>
      </c>
      <c r="F17" s="7">
        <f t="shared" si="7"/>
        <v>0</v>
      </c>
    </row>
    <row r="18" spans="1:6" ht="18.75">
      <c r="A18" s="11"/>
      <c r="B18" s="8" t="s">
        <v>30</v>
      </c>
      <c r="C18" s="9" t="s">
        <v>31</v>
      </c>
      <c r="D18" s="10">
        <f>SUM(D19)</f>
        <v>-1792109.2</v>
      </c>
      <c r="E18" s="10">
        <f t="shared" ref="E18:F18" si="8">SUM(E19)</f>
        <v>-1614335</v>
      </c>
      <c r="F18" s="10">
        <f t="shared" si="8"/>
        <v>-1630228.3</v>
      </c>
    </row>
    <row r="19" spans="1:6" ht="56.25">
      <c r="A19" s="11"/>
      <c r="B19" s="8" t="s">
        <v>32</v>
      </c>
      <c r="C19" s="9" t="s">
        <v>33</v>
      </c>
      <c r="D19" s="10">
        <v>-1792109.2</v>
      </c>
      <c r="E19" s="10">
        <v>-1614335</v>
      </c>
      <c r="F19" s="10">
        <v>-1630228.3</v>
      </c>
    </row>
    <row r="20" spans="1:6" ht="18.75">
      <c r="A20" s="11"/>
      <c r="B20" s="8" t="s">
        <v>34</v>
      </c>
      <c r="C20" s="9" t="s">
        <v>35</v>
      </c>
      <c r="D20" s="10">
        <f>SUM(D21)</f>
        <v>1864665.3</v>
      </c>
      <c r="E20" s="10">
        <f t="shared" ref="E20" si="9">SUM(E21)</f>
        <v>1614335</v>
      </c>
      <c r="F20" s="10">
        <f>SUM(F21)</f>
        <v>1630228.3</v>
      </c>
    </row>
    <row r="21" spans="1:6" ht="56.25">
      <c r="A21" s="11"/>
      <c r="B21" s="8" t="s">
        <v>36</v>
      </c>
      <c r="C21" s="9" t="s">
        <v>37</v>
      </c>
      <c r="D21" s="10">
        <v>1864665.3</v>
      </c>
      <c r="E21" s="10">
        <v>1614335</v>
      </c>
      <c r="F21" s="10">
        <v>1630228.3</v>
      </c>
    </row>
    <row r="22" spans="1:6" ht="56.25">
      <c r="A22" s="11"/>
      <c r="B22" s="5" t="s">
        <v>38</v>
      </c>
      <c r="C22" s="6" t="s">
        <v>39</v>
      </c>
      <c r="D22" s="7">
        <f>SUM(D23+D25)</f>
        <v>0</v>
      </c>
      <c r="E22" s="7">
        <f t="shared" ref="E22:F22" si="10">SUM(E23+E25)</f>
        <v>0</v>
      </c>
      <c r="F22" s="7">
        <f t="shared" si="10"/>
        <v>0</v>
      </c>
    </row>
    <row r="23" spans="1:6" ht="56.25">
      <c r="A23" s="11"/>
      <c r="B23" s="8" t="s">
        <v>40</v>
      </c>
      <c r="C23" s="9" t="s">
        <v>41</v>
      </c>
      <c r="D23" s="10">
        <f>SUM(D24)</f>
        <v>3000</v>
      </c>
      <c r="E23" s="10">
        <f t="shared" ref="E23:F23" si="11">SUM(E24)</f>
        <v>3000</v>
      </c>
      <c r="F23" s="10">
        <f t="shared" si="11"/>
        <v>3000</v>
      </c>
    </row>
    <row r="24" spans="1:6" ht="112.5">
      <c r="A24" s="11"/>
      <c r="B24" s="8" t="s">
        <v>42</v>
      </c>
      <c r="C24" s="9" t="s">
        <v>43</v>
      </c>
      <c r="D24" s="10">
        <v>3000</v>
      </c>
      <c r="E24" s="10">
        <v>3000</v>
      </c>
      <c r="F24" s="10">
        <v>3000</v>
      </c>
    </row>
    <row r="25" spans="1:6" ht="56.25">
      <c r="A25" s="11"/>
      <c r="B25" s="8" t="s">
        <v>44</v>
      </c>
      <c r="C25" s="9" t="s">
        <v>45</v>
      </c>
      <c r="D25" s="10">
        <f>SUM(D26)</f>
        <v>-3000</v>
      </c>
      <c r="E25" s="10">
        <f t="shared" ref="E25:F25" si="12">SUM(E26)</f>
        <v>-3000</v>
      </c>
      <c r="F25" s="10">
        <f t="shared" si="12"/>
        <v>-3000</v>
      </c>
    </row>
    <row r="26" spans="1:6" ht="75">
      <c r="A26" s="11"/>
      <c r="B26" s="8" t="s">
        <v>46</v>
      </c>
      <c r="C26" s="9" t="s">
        <v>47</v>
      </c>
      <c r="D26" s="10">
        <v>-3000</v>
      </c>
      <c r="E26" s="10">
        <v>-3000</v>
      </c>
      <c r="F26" s="10">
        <v>-3000</v>
      </c>
    </row>
  </sheetData>
  <mergeCells count="5">
    <mergeCell ref="A7:A11"/>
    <mergeCell ref="A12:A16"/>
    <mergeCell ref="A17:A26"/>
    <mergeCell ref="A1:F1"/>
    <mergeCell ref="A2:F2"/>
  </mergeCells>
  <pageMargins left="0.25" right="0.25" top="0.75" bottom="0.75" header="0.3" footer="0.3"/>
  <pageSetup paperSize="9" scale="7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zayv</cp:lastModifiedBy>
  <cp:lastPrinted>2017-05-30T06:45:23Z</cp:lastPrinted>
  <dcterms:created xsi:type="dcterms:W3CDTF">2017-02-16T12:25:57Z</dcterms:created>
  <dcterms:modified xsi:type="dcterms:W3CDTF">2017-05-30T06:45:42Z</dcterms:modified>
</cp:coreProperties>
</file>