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8" i="1"/>
  <c r="F8"/>
  <c r="E8"/>
  <c r="F10"/>
  <c r="E10"/>
  <c r="F20"/>
  <c r="E18"/>
  <c r="F25"/>
  <c r="E25"/>
  <c r="D25"/>
  <c r="F23"/>
  <c r="E23"/>
  <c r="D23"/>
  <c r="E20"/>
  <c r="D20"/>
  <c r="F18"/>
  <c r="D18"/>
  <c r="D17" s="1"/>
  <c r="F15"/>
  <c r="E15"/>
  <c r="D15"/>
  <c r="F13"/>
  <c r="E13"/>
  <c r="D13"/>
  <c r="D10"/>
  <c r="D12" l="1"/>
  <c r="E22"/>
  <c r="F12"/>
  <c r="D22"/>
  <c r="F22"/>
  <c r="E12"/>
  <c r="D7"/>
  <c r="F7"/>
  <c r="F17"/>
  <c r="E7"/>
  <c r="E17"/>
  <c r="F6" l="1"/>
  <c r="E6"/>
  <c r="D6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<sst xmlns="http://schemas.openxmlformats.org/spreadsheetml/2006/main" count="50" uniqueCount="50">
  <si>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</si>
  <si>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</si>
  <si>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</si>
  <si>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</si>
  <si>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</si>
  <si>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</si>
  <si>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</si>
  <si>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</si>
  <si>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</si>
  <si>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</si>
  <si>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</si>
  <si>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</si>
  <si>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</si>
  <si>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</si>
  <si>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</si>
  <si>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</si>
  <si>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</si>
  <si>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</si>
  <si>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</si>
  <si>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</si>
  <si>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</si>
  <si>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</si>
  <si>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</si>
  <si>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</si>
  <si>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</si>
  <si>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</si>
  <si>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</si>
  <si>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</si>
  <si>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</si>
  <si>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</si>
  <si>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</si>
  <si>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</si>
  <si>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</si>
  <si>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</si>
  <si>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</si>
  <si>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</si>
  <si>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</si>
  <si>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</si>
  <si>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</si>
  <si>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</si>
  <si>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</si>
  <si>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</si>
  <si>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</si>
  <si>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</si>
  <si>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</si>
  <si>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</si>
  <si>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</si>
  <si>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2020 год</t>
  </si>
  <si>
    <t xml:space="preserve">Источники внутреннего финансирования дефицита 
районного бюджета на 2018 год и плановый период 2019 и 2020 годов                     </t>
  </si>
  <si>
    <t>Приложение № 1
к решению  Совета народных депутатов 
Лискинского муниципального района Воронежской области 
от_____________________2018г. № ____
"Приложение № 1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</si>
</sst>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16" workbookViewId="0">
      <selection activeCell="E20" sqref="E20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33.25" customHeight="1">
      <c r="A1" s="12" t="s">
        <v>49</v>
      </c>
      <c r="B1" s="13"/>
      <c r="C1" s="13"/>
      <c r="D1" s="13"/>
      <c r="E1" s="13"/>
      <c r="F1" s="13"/>
    </row>
    <row r="2" spans="1:6" ht="42" customHeight="1">
      <c r="A2" s="14" t="s">
        <v>48</v>
      </c>
      <c r="B2" s="15"/>
      <c r="C2" s="15"/>
      <c r="D2" s="15"/>
      <c r="E2" s="15"/>
      <c r="F2" s="15"/>
    </row>
    <row r="3" spans="1:6" ht="8.4499999999999993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47</v>
      </c>
    </row>
    <row r="5" spans="1:6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>
      <c r="A6" s="2"/>
      <c r="B6" s="5" t="s">
        <v>5</v>
      </c>
      <c r="C6" s="6" t="s">
        <v>6</v>
      </c>
      <c r="D6" s="7">
        <f>SUM(D7+D12+D17+D22)</f>
        <v>132773.60000000024</v>
      </c>
      <c r="E6" s="7">
        <f t="shared" ref="E6:F6" si="0">SUM(E7+E12+E17+E22)</f>
        <v>10345.400000000005</v>
      </c>
      <c r="F6" s="7">
        <f t="shared" si="0"/>
        <v>-24523.100000000006</v>
      </c>
    </row>
    <row r="7" spans="1:6" ht="37.5">
      <c r="A7" s="11">
        <v>1</v>
      </c>
      <c r="B7" s="5" t="s">
        <v>7</v>
      </c>
      <c r="C7" s="6" t="s">
        <v>8</v>
      </c>
      <c r="D7" s="7">
        <f>SUM(D8+D10)</f>
        <v>152098</v>
      </c>
      <c r="E7" s="7">
        <f t="shared" ref="E7:F7" si="1">SUM(E8+E10)</f>
        <v>17529.100000000006</v>
      </c>
      <c r="F7" s="7">
        <f t="shared" si="1"/>
        <v>-24523.100000000006</v>
      </c>
    </row>
    <row r="8" spans="1:6" ht="56.25">
      <c r="A8" s="11"/>
      <c r="B8" s="8" t="s">
        <v>9</v>
      </c>
      <c r="C8" s="9" t="s">
        <v>10</v>
      </c>
      <c r="D8" s="10">
        <f>SUM(D9)</f>
        <v>187098</v>
      </c>
      <c r="E8" s="10">
        <f t="shared" ref="E8:F8" si="2">SUM(E9)</f>
        <v>204627.1</v>
      </c>
      <c r="F8" s="10">
        <f t="shared" si="2"/>
        <v>180104</v>
      </c>
    </row>
    <row r="9" spans="1:6" ht="75">
      <c r="A9" s="11"/>
      <c r="B9" s="8" t="s">
        <v>11</v>
      </c>
      <c r="C9" s="9" t="s">
        <v>12</v>
      </c>
      <c r="D9" s="10">
        <v>187098</v>
      </c>
      <c r="E9" s="10">
        <v>204627.1</v>
      </c>
      <c r="F9" s="10">
        <v>180104</v>
      </c>
    </row>
    <row r="10" spans="1:6" ht="56.25">
      <c r="A10" s="11"/>
      <c r="B10" s="8" t="s">
        <v>13</v>
      </c>
      <c r="C10" s="9" t="s">
        <v>14</v>
      </c>
      <c r="D10" s="10">
        <f>SUM(D11)</f>
        <v>-35000</v>
      </c>
      <c r="E10" s="10">
        <f t="shared" ref="E10:F10" si="3">SUM(E11)</f>
        <v>-187098</v>
      </c>
      <c r="F10" s="10">
        <f t="shared" si="3"/>
        <v>-204627.1</v>
      </c>
    </row>
    <row r="11" spans="1:6" ht="75">
      <c r="A11" s="11"/>
      <c r="B11" s="8" t="s">
        <v>15</v>
      </c>
      <c r="C11" s="9" t="s">
        <v>16</v>
      </c>
      <c r="D11" s="10">
        <v>-35000</v>
      </c>
      <c r="E11" s="10">
        <v>-187098</v>
      </c>
      <c r="F11" s="10">
        <v>-204627.1</v>
      </c>
    </row>
    <row r="12" spans="1:6" ht="56.25">
      <c r="A12" s="11">
        <v>3</v>
      </c>
      <c r="B12" s="5" t="s">
        <v>17</v>
      </c>
      <c r="C12" s="6" t="s">
        <v>18</v>
      </c>
      <c r="D12" s="7">
        <f>SUM(D13+D15)</f>
        <v>-76624.399999999994</v>
      </c>
      <c r="E12" s="7">
        <f t="shared" ref="E12:F12" si="4">SUM(E13+E15)</f>
        <v>-7183.7</v>
      </c>
      <c r="F12" s="7">
        <f t="shared" si="4"/>
        <v>0</v>
      </c>
    </row>
    <row r="13" spans="1:6" ht="75">
      <c r="A13" s="11"/>
      <c r="B13" s="8" t="s">
        <v>19</v>
      </c>
      <c r="C13" s="9" t="s">
        <v>20</v>
      </c>
      <c r="D13" s="10">
        <f>SUM(D14)</f>
        <v>0</v>
      </c>
      <c r="E13" s="10">
        <f t="shared" ref="E13:F13" si="5">SUM(E14)</f>
        <v>0</v>
      </c>
      <c r="F13" s="10">
        <f t="shared" si="5"/>
        <v>0</v>
      </c>
    </row>
    <row r="14" spans="1:6" ht="93.75">
      <c r="A14" s="11"/>
      <c r="B14" s="8" t="s">
        <v>21</v>
      </c>
      <c r="C14" s="9" t="s">
        <v>22</v>
      </c>
      <c r="D14" s="10"/>
      <c r="E14" s="10"/>
      <c r="F14" s="10"/>
    </row>
    <row r="15" spans="1:6" ht="93.75">
      <c r="A15" s="11"/>
      <c r="B15" s="8" t="s">
        <v>23</v>
      </c>
      <c r="C15" s="9" t="s">
        <v>24</v>
      </c>
      <c r="D15" s="10">
        <f>SUM(D16)</f>
        <v>-76624.399999999994</v>
      </c>
      <c r="E15" s="10">
        <f t="shared" ref="E15:F15" si="6">SUM(E16)</f>
        <v>-7183.7</v>
      </c>
      <c r="F15" s="10">
        <f t="shared" si="6"/>
        <v>0</v>
      </c>
    </row>
    <row r="16" spans="1:6" ht="93.75">
      <c r="A16" s="11"/>
      <c r="B16" s="8" t="s">
        <v>25</v>
      </c>
      <c r="C16" s="9" t="s">
        <v>26</v>
      </c>
      <c r="D16" s="10">
        <v>-76624.399999999994</v>
      </c>
      <c r="E16" s="10">
        <v>-7183.7</v>
      </c>
      <c r="F16" s="10"/>
    </row>
    <row r="17" spans="1:6" ht="37.5">
      <c r="A17" s="11">
        <v>4</v>
      </c>
      <c r="B17" s="5" t="s">
        <v>27</v>
      </c>
      <c r="C17" s="6" t="s">
        <v>28</v>
      </c>
      <c r="D17" s="7">
        <f>SUM(D18+D20)</f>
        <v>57300.000000000233</v>
      </c>
      <c r="E17" s="7">
        <f t="shared" ref="E17:F17" si="7">SUM(E18+E20)</f>
        <v>0</v>
      </c>
      <c r="F17" s="7">
        <f t="shared" si="7"/>
        <v>0</v>
      </c>
    </row>
    <row r="18" spans="1:6" ht="18.75">
      <c r="A18" s="11"/>
      <c r="B18" s="8" t="s">
        <v>29</v>
      </c>
      <c r="C18" s="9" t="s">
        <v>30</v>
      </c>
      <c r="D18" s="10">
        <f>SUM(D19)</f>
        <v>-2065932.7</v>
      </c>
      <c r="E18" s="10">
        <f t="shared" ref="E18:F18" si="8">SUM(E19)</f>
        <v>-1846551.5</v>
      </c>
      <c r="F18" s="10">
        <f t="shared" si="8"/>
        <v>-1891859.1</v>
      </c>
    </row>
    <row r="19" spans="1:6" ht="56.25">
      <c r="A19" s="11"/>
      <c r="B19" s="8" t="s">
        <v>31</v>
      </c>
      <c r="C19" s="9" t="s">
        <v>32</v>
      </c>
      <c r="D19" s="10">
        <v>-2065932.7</v>
      </c>
      <c r="E19" s="10">
        <v>-1846551.5</v>
      </c>
      <c r="F19" s="10">
        <v>-1891859.1</v>
      </c>
    </row>
    <row r="20" spans="1:6" ht="18.75">
      <c r="A20" s="11"/>
      <c r="B20" s="8" t="s">
        <v>33</v>
      </c>
      <c r="C20" s="9" t="s">
        <v>34</v>
      </c>
      <c r="D20" s="10">
        <f>SUM(D21)</f>
        <v>2123232.7000000002</v>
      </c>
      <c r="E20" s="10">
        <f t="shared" ref="E20" si="9">SUM(E21)</f>
        <v>1846551.5</v>
      </c>
      <c r="F20" s="10">
        <f>SUM(F21)</f>
        <v>1891859.1</v>
      </c>
    </row>
    <row r="21" spans="1:6" ht="56.25">
      <c r="A21" s="11"/>
      <c r="B21" s="8" t="s">
        <v>35</v>
      </c>
      <c r="C21" s="9" t="s">
        <v>36</v>
      </c>
      <c r="D21" s="10">
        <v>2123232.7000000002</v>
      </c>
      <c r="E21" s="10">
        <v>1846551.5</v>
      </c>
      <c r="F21" s="10">
        <v>1891859.1</v>
      </c>
    </row>
    <row r="22" spans="1:6" ht="56.25">
      <c r="A22" s="11"/>
      <c r="B22" s="5" t="s">
        <v>37</v>
      </c>
      <c r="C22" s="6" t="s">
        <v>38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6.25">
      <c r="A23" s="11"/>
      <c r="B23" s="8" t="s">
        <v>39</v>
      </c>
      <c r="C23" s="9" t="s">
        <v>40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112.5">
      <c r="A24" s="11"/>
      <c r="B24" s="8" t="s">
        <v>41</v>
      </c>
      <c r="C24" s="9" t="s">
        <v>42</v>
      </c>
      <c r="D24" s="10">
        <v>3000</v>
      </c>
      <c r="E24" s="10">
        <v>3000</v>
      </c>
      <c r="F24" s="10">
        <v>3000</v>
      </c>
    </row>
    <row r="25" spans="1:6" ht="56.25">
      <c r="A25" s="11"/>
      <c r="B25" s="8" t="s">
        <v>43</v>
      </c>
      <c r="C25" s="9" t="s">
        <v>44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5">
      <c r="A26" s="11"/>
      <c r="B26" s="8" t="s">
        <v>45</v>
      </c>
      <c r="C26" s="9" t="s">
        <v>46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2018-05-08T06:08:07Z</cp:lastPrinted>
  <dcterms:created xsi:type="dcterms:W3CDTF">2017-02-16T12:25:57Z</dcterms:created>
  <dcterms:modified xsi:type="dcterms:W3CDTF">2018-05-08T06:12:06Z</dcterms:modified>
</cp:coreProperties>
</file>