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12" windowWidth="19440" windowHeight="8136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B8" i="1" l="1"/>
  <c r="B11" i="1" l="1"/>
  <c r="B16" i="1" l="1"/>
  <c r="B15" i="1"/>
  <c r="C11" i="1"/>
  <c r="C16" i="1"/>
  <c r="D16" i="1"/>
  <c r="C15" i="1"/>
  <c r="D15" i="1"/>
  <c r="D11" i="1"/>
  <c r="D8" i="1"/>
  <c r="C8" i="1"/>
  <c r="B14" i="1" l="1"/>
  <c r="C14" i="1"/>
  <c r="D14" i="1"/>
</calcChain>
</file>

<file path=xl/sharedStrings.xml><?xml version="1.0" encoding="utf-8"?>
<sst xmlns="http://schemas.openxmlformats.org/spreadsheetml/2006/main" count="17" uniqueCount="17">
  <si>
    <t>Кредиты кредитных организаций в валюте РФ</t>
  </si>
  <si>
    <t>Получение кредитов от кредитных организаций  муниципальным районом в валюте РФ</t>
  </si>
  <si>
    <t>Погашение кредитов предоставленных  кредитными организациями  муниципальному району в валюте РФ</t>
  </si>
  <si>
    <t>Бюджетные кредиты от других бюджетов бюджетной системы РФ</t>
  </si>
  <si>
    <t>Получение бюджетных кредитов от других бюджетов бюджетной системы РФ бюджетами муниципальных районов в валюте РФ</t>
  </si>
  <si>
    <t xml:space="preserve"> Погашение  бюджетами муниципальных районов кредитов от других бюджетов бюджетной системы РФ в валюте РФ</t>
  </si>
  <si>
    <t>Общий объем заимствований направляемых на покрытие дефицита бюджета и погашение долговых обязательств бюджета Лискинского муниципального района</t>
  </si>
  <si>
    <t>- получение</t>
  </si>
  <si>
    <t>- погашение</t>
  </si>
  <si>
    <t>2019 год</t>
  </si>
  <si>
    <t>Сумма (тыс.рублей)</t>
  </si>
  <si>
    <t>Форма муниципального заимствования</t>
  </si>
  <si>
    <t>2020 год</t>
  </si>
  <si>
    <t xml:space="preserve"> </t>
  </si>
  <si>
    <t>2021 год</t>
  </si>
  <si>
    <t>Программа внутренних муниципальных заимствований Лискинского муниципального района на 2019 и плановый период 2020-2021 годов</t>
  </si>
  <si>
    <t>Приложение № 13
к решению  Совета народных депутатов 
Лискинского муниципального района Воронежской области 
                                                                                                                                                                                                                               от_____________________2019г. № ____                                                                                                                                                                                                                         Приложение № 16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"О бюджете Лискинского 
муниципального района Воронежской области 
на 2019 год и на плановый период 2020 и 2021 годов"  
  от  28 декабря 2018г. № 199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</si>
</sst>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6" x14ac:knownFonts="1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i/>
      <sz val="13"/>
      <color indexed="8"/>
      <name val="Times New Roman"/>
      <family val="1"/>
      <charset val="204"/>
    </font>
    <font>
      <b/>
      <sz val="13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5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2" fillId="0" borderId="2" xfId="0" applyFont="1" applyBorder="1" applyAlignment="1">
      <alignment vertical="top" wrapText="1"/>
    </xf>
    <xf numFmtId="164" fontId="2" fillId="0" borderId="1" xfId="0" applyNumberFormat="1" applyFont="1" applyBorder="1" applyAlignment="1">
      <alignment horizontal="center" vertical="top" wrapText="1"/>
    </xf>
    <xf numFmtId="164" fontId="2" fillId="0" borderId="4" xfId="0" applyNumberFormat="1" applyFont="1" applyBorder="1" applyAlignment="1">
      <alignment horizontal="center" vertical="top" wrapText="1"/>
    </xf>
    <xf numFmtId="164" fontId="1" fillId="0" borderId="1" xfId="0" applyNumberFormat="1" applyFont="1" applyBorder="1" applyAlignment="1">
      <alignment horizontal="center" vertical="top" wrapText="1"/>
    </xf>
    <xf numFmtId="164" fontId="1" fillId="0" borderId="4" xfId="0" applyNumberFormat="1" applyFont="1" applyBorder="1" applyAlignment="1">
      <alignment horizontal="center" vertical="top" wrapText="1"/>
    </xf>
    <xf numFmtId="164" fontId="1" fillId="0" borderId="5" xfId="0" applyNumberFormat="1" applyFont="1" applyBorder="1" applyAlignment="1">
      <alignment horizontal="center" vertical="top" wrapText="1"/>
    </xf>
    <xf numFmtId="164" fontId="1" fillId="2" borderId="1" xfId="0" applyNumberFormat="1" applyFont="1" applyFill="1" applyBorder="1" applyAlignment="1">
      <alignment horizontal="center" vertical="top" wrapText="1"/>
    </xf>
    <xf numFmtId="0" fontId="4" fillId="0" borderId="0" xfId="0" applyFont="1" applyAlignment="1">
      <alignment horizontal="right" vertical="top" wrapText="1"/>
    </xf>
    <xf numFmtId="0" fontId="3" fillId="0" borderId="0" xfId="0" applyFont="1" applyAlignment="1">
      <alignment horizontal="center" wrapText="1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1"/>
  <sheetViews>
    <sheetView tabSelected="1" zoomScaleNormal="100" workbookViewId="0">
      <selection sqref="A1:D1"/>
    </sheetView>
  </sheetViews>
  <sheetFormatPr defaultRowHeight="14.4" x14ac:dyDescent="0.3"/>
  <cols>
    <col min="1" max="1" width="50" customWidth="1"/>
    <col min="2" max="2" width="24.33203125" customWidth="1"/>
    <col min="3" max="3" width="18.44140625" customWidth="1"/>
    <col min="4" max="4" width="20.88671875" customWidth="1"/>
  </cols>
  <sheetData>
    <row r="1" spans="1:4" ht="224.4" customHeight="1" x14ac:dyDescent="0.3">
      <c r="A1" s="12" t="s">
        <v>16</v>
      </c>
      <c r="B1" s="12"/>
      <c r="C1" s="12"/>
      <c r="D1" s="12"/>
    </row>
    <row r="3" spans="1:4" ht="40.5" customHeight="1" x14ac:dyDescent="0.3">
      <c r="A3" s="13" t="s">
        <v>15</v>
      </c>
      <c r="B3" s="13"/>
      <c r="C3" s="13"/>
      <c r="D3" s="13"/>
    </row>
    <row r="5" spans="1:4" ht="15" thickBot="1" x14ac:dyDescent="0.35"/>
    <row r="6" spans="1:4" s="1" customFormat="1" ht="16.8" x14ac:dyDescent="0.3">
      <c r="A6" s="16" t="s">
        <v>11</v>
      </c>
      <c r="B6" s="14" t="s">
        <v>10</v>
      </c>
      <c r="C6" s="14"/>
      <c r="D6" s="15"/>
    </row>
    <row r="7" spans="1:4" s="1" customFormat="1" ht="16.8" x14ac:dyDescent="0.3">
      <c r="A7" s="17"/>
      <c r="B7" s="2" t="s">
        <v>9</v>
      </c>
      <c r="C7" s="2" t="s">
        <v>12</v>
      </c>
      <c r="D7" s="2" t="s">
        <v>14</v>
      </c>
    </row>
    <row r="8" spans="1:4" ht="20.25" customHeight="1" x14ac:dyDescent="0.3">
      <c r="A8" s="5" t="s">
        <v>0</v>
      </c>
      <c r="B8" s="6">
        <f>SUM(B9-B10)</f>
        <v>44489.600000000006</v>
      </c>
      <c r="C8" s="6">
        <f>SUM(C9-C10)</f>
        <v>-3339.9000000000087</v>
      </c>
      <c r="D8" s="7">
        <f>SUM(D9-D10)</f>
        <v>322.10000000000582</v>
      </c>
    </row>
    <row r="9" spans="1:4" ht="31.2" x14ac:dyDescent="0.3">
      <c r="A9" s="3" t="s">
        <v>1</v>
      </c>
      <c r="B9" s="11">
        <v>69489.600000000006</v>
      </c>
      <c r="C9" s="8">
        <v>66149.7</v>
      </c>
      <c r="D9" s="9">
        <v>66471.8</v>
      </c>
    </row>
    <row r="10" spans="1:4" ht="46.8" x14ac:dyDescent="0.3">
      <c r="A10" s="3" t="s">
        <v>2</v>
      </c>
      <c r="B10" s="11">
        <v>25000</v>
      </c>
      <c r="C10" s="8">
        <v>69489.600000000006</v>
      </c>
      <c r="D10" s="9">
        <v>66149.7</v>
      </c>
    </row>
    <row r="11" spans="1:4" ht="53.25" customHeight="1" x14ac:dyDescent="0.3">
      <c r="A11" s="5" t="s">
        <v>3</v>
      </c>
      <c r="B11" s="6">
        <f>-B13+B12</f>
        <v>-31822.799999999999</v>
      </c>
      <c r="C11" s="6">
        <f>-SUM(C12-C13)</f>
        <v>0</v>
      </c>
      <c r="D11" s="7">
        <f>SUM(D12-D13)</f>
        <v>0</v>
      </c>
    </row>
    <row r="12" spans="1:4" ht="46.8" x14ac:dyDescent="0.3">
      <c r="A12" s="3" t="s">
        <v>4</v>
      </c>
      <c r="B12" s="11">
        <v>0</v>
      </c>
      <c r="C12" s="11">
        <v>0</v>
      </c>
      <c r="D12" s="9">
        <v>0</v>
      </c>
    </row>
    <row r="13" spans="1:4" ht="46.8" x14ac:dyDescent="0.3">
      <c r="A13" s="3" t="s">
        <v>5</v>
      </c>
      <c r="B13" s="11">
        <v>31822.799999999999</v>
      </c>
      <c r="C13" s="11">
        <v>0</v>
      </c>
      <c r="D13" s="9">
        <v>0</v>
      </c>
    </row>
    <row r="14" spans="1:4" ht="62.4" x14ac:dyDescent="0.3">
      <c r="A14" s="5" t="s">
        <v>6</v>
      </c>
      <c r="B14" s="6">
        <f>SUM(B15-B16)</f>
        <v>12666.800000000003</v>
      </c>
      <c r="C14" s="6">
        <f>SUM(C15-C16)</f>
        <v>-3339.9000000000087</v>
      </c>
      <c r="D14" s="7">
        <f>SUM(D15-D16)</f>
        <v>322.10000000000582</v>
      </c>
    </row>
    <row r="15" spans="1:4" ht="15.6" x14ac:dyDescent="0.3">
      <c r="A15" s="3" t="s">
        <v>7</v>
      </c>
      <c r="B15" s="8">
        <f>B9+B12</f>
        <v>69489.600000000006</v>
      </c>
      <c r="C15" s="8">
        <f t="shared" ref="C15:D16" si="0">C9+C12</f>
        <v>66149.7</v>
      </c>
      <c r="D15" s="8">
        <f t="shared" si="0"/>
        <v>66471.8</v>
      </c>
    </row>
    <row r="16" spans="1:4" ht="16.2" thickBot="1" x14ac:dyDescent="0.35">
      <c r="A16" s="4" t="s">
        <v>8</v>
      </c>
      <c r="B16" s="10">
        <f>B10+B13</f>
        <v>56822.8</v>
      </c>
      <c r="C16" s="10">
        <f t="shared" si="0"/>
        <v>69489.600000000006</v>
      </c>
      <c r="D16" s="10">
        <f t="shared" si="0"/>
        <v>66149.7</v>
      </c>
    </row>
    <row r="21" spans="3:3" x14ac:dyDescent="0.3">
      <c r="C21" t="s">
        <v>13</v>
      </c>
    </row>
  </sheetData>
  <mergeCells count="4">
    <mergeCell ref="A1:D1"/>
    <mergeCell ref="A3:D3"/>
    <mergeCell ref="B6:D6"/>
    <mergeCell ref="A6:A7"/>
  </mergeCells>
  <phoneticPr fontId="0" type="noConversion"/>
  <pageMargins left="0.7" right="0.7" top="0.75" bottom="0.75" header="0.3" footer="0.3"/>
  <pageSetup paperSize="9" scale="7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Красникова Ольга Ивановна</cp:lastModifiedBy>
  <cp:lastPrinted>2019-05-23T05:17:42Z</cp:lastPrinted>
  <dcterms:created xsi:type="dcterms:W3CDTF">2017-12-19T05:17:09Z</dcterms:created>
  <dcterms:modified xsi:type="dcterms:W3CDTF">2019-05-23T05:18:17Z</dcterms:modified>
</cp:coreProperties>
</file>