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65" windowWidth="19440" windowHeight="781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Лист1!$A$1:$L$40</definedName>
  </definedNames>
  <calcPr calcId="145621"/>
</workbook>
</file>

<file path=xl/calcChain.xml><?xml version="1.0" encoding="utf-8"?>
<calcChain xmlns="http://schemas.openxmlformats.org/spreadsheetml/2006/main">
  <c r="C9" i="1" l="1"/>
  <c r="C8" i="1" s="1"/>
  <c r="E9" i="1"/>
  <c r="E8" i="1" s="1"/>
  <c r="J36" i="1" l="1"/>
  <c r="K36" i="1"/>
  <c r="L36" i="1"/>
  <c r="I36" i="1"/>
</calcChain>
</file>

<file path=xl/sharedStrings.xml><?xml version="1.0" encoding="utf-8"?>
<sst xmlns="http://schemas.openxmlformats.org/spreadsheetml/2006/main" count="53" uniqueCount="52">
  <si>
    <t>№ п/п</t>
  </si>
  <si>
    <t xml:space="preserve">Наименование </t>
  </si>
  <si>
    <t>РАСХОДЫ ВСЕГО, в том числе</t>
  </si>
  <si>
    <t>Програмные расходы</t>
  </si>
  <si>
    <t>Непрограмная часть</t>
  </si>
  <si>
    <t>1.Муниципальная программа «Обеспечение общественного порядка и противодействие преступности»</t>
  </si>
  <si>
    <t>2.Муниципальная программа «Развитие образования»</t>
  </si>
  <si>
    <t xml:space="preserve">3.Муниципальная программа Лискинского муниципального района «Социальная поддержка граждан» </t>
  </si>
  <si>
    <t>4.Муниципальная программа Лискинского муниципального района «Развитие и поддержка малого и среднего предпринимательства»</t>
  </si>
  <si>
    <t>5.Муниципальная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</si>
  <si>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 xml:space="preserve">6.Муниципальная программа Лискинского муниципального района «Управление муниципальным имуществом» </t>
  </si>
  <si>
    <t>7.Муниципальная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</si>
  <si>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 xml:space="preserve">8.Муниципальная программа Лискинского муниципального района «Развитие транспортной системы» </t>
  </si>
  <si>
    <t xml:space="preserve">10.Муниципальная программа Лискинского муниципального района «Энергоэффективность и развитие энергетики» </t>
  </si>
  <si>
    <t>11.Муниципальная программа Лискинского муниципального района Воронежской области «Развитие физической культуры и спорта»</t>
  </si>
  <si>
    <t>12.Муниципальная программа Лискинского муниципального района «Содействие развитию муниципальных образований и местного самоуправления»</t>
  </si>
  <si>
    <t>13.Муниципальная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</si>
  <si>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14.Муниципальная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</si>
  <si>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15.Муниципальная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</si>
  <si>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(тыс.рублей)</t>
  </si>
  <si>
    <t>Расходы бюджета Лискинского муниципального района Воронежской области в рамках программ на долгосрочный период</t>
  </si>
  <si>
    <t>1.</t>
  </si>
  <si>
    <t>1.1</t>
  </si>
  <si>
    <t>1.2</t>
  </si>
  <si>
    <t>уточненный план</t>
  </si>
  <si>
    <t>оценка</t>
  </si>
  <si>
    <t>из утвержденного бюджета на 2020 г.</t>
  </si>
  <si>
    <t>9.Муниципальная программа Лискинского муниципального района «Развитие культуры Лискинского муниципального района»</t>
  </si>
  <si>
    <t>план по первой сесси</t>
  </si>
  <si>
    <t>по последней сессии</t>
  </si>
  <si>
    <t>факт 2019 г. из отчета об исполнении</t>
  </si>
  <si>
    <t>16. Муниципальная программа Лискинского муниципального района «Защита прав потребителей в Лискинском муниципальном районе"</t>
  </si>
  <si>
    <t xml:space="preserve"> 17.Государственная программа Воронежской области "Доступная среда"</t>
  </si>
  <si>
    <t>18.Государственная программа Воронежской области "Обеспечение доступным и комфортным жильем и коммунальными услугами населения Воронежской области"</t>
  </si>
  <si>
    <t>19.Государственная программа Воронежской области "Развитие культуры и туризма"</t>
  </si>
  <si>
    <t>20.Государственная программа Воронежской области "Развитие транспортной системы"</t>
  </si>
  <si>
    <t>21. 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</si>
  <si>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22.Государственная программа Воронежской области "Энергоэффективность и развитие энергетики"</t>
  </si>
  <si>
    <t>23.Государственная программа Воронежской области "Управление государственными финансами , создание условий для эффективного  и ответственного управления муниципальными финансами, повышение устойчивости бюджетов муниципальных образований Воронежской области"</t>
  </si>
  <si>
    <t>24.Государственная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</si>
  <si>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25.Государственная программа Воронежской области "Содействие развитию муниципальных образований и местного самоуправления"</t>
  </si>
  <si>
    <t>Отчетный год (2019 г.)</t>
  </si>
  <si>
    <t xml:space="preserve">Текущий год (2020 г.) </t>
  </si>
  <si>
    <t>Очередной год (2021г.)</t>
  </si>
  <si>
    <t>Первый год планового периода (2022г.)</t>
  </si>
  <si>
    <t>Второй год планового периода (2023г.)</t>
  </si>
  <si>
    <t>Третий год планового периода (2024г.)</t>
  </si>
  <si>
    <t>Четвертый  год планового периода (2025г.)</t>
  </si>
  <si>
    <t>Пятый год планового периода (2026г.)</t>
  </si>
  <si>
    <t>Шестой год планового периода (2027г.)</t>
  </si>
  <si>
    <t>26. Государственная программа Воронежской области "Развитие физической культуры и спорта"</t>
  </si>
  <si>
    <t>Приложение № 2
к бюджетному прогнозу Лискинского 
муниципального района Воронежской области 
на долгосрочный период
от______________________2021 г №_________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</si>
</sst>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sz val="16"/>
      <color rgb="FF0000FF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70C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/>
    <xf numFmtId="0" fontId="2" fillId="0" borderId="0" xfId="0" applyFont="1" applyAlignment="1">
      <alignment horizontal="right" vertical="center" wrapText="1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right" vertical="center"/>
    </xf>
    <xf numFmtId="49" fontId="7" fillId="0" borderId="2" xfId="0" applyNumberFormat="1" applyFont="1" applyBorder="1" applyAlignment="1">
      <alignment horizontal="left" vertical="center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7" fillId="0" borderId="1" xfId="0" applyFont="1" applyBorder="1" applyAlignment="1">
      <alignment horizontal="left" vertical="center"/>
    </xf>
    <xf numFmtId="164" fontId="7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4" fontId="11" fillId="3" borderId="1" xfId="0" applyNumberFormat="1" applyFont="1" applyFill="1" applyBorder="1" applyAlignment="1">
      <alignment horizontal="center" vertical="center"/>
    </xf>
    <xf numFmtId="164" fontId="12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0" fillId="0" borderId="0" xfId="0" applyFill="1"/>
    <xf numFmtId="164" fontId="6" fillId="0" borderId="0" xfId="0" applyNumberFormat="1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right" vertical="center"/>
    </xf>
    <xf numFmtId="0" fontId="14" fillId="0" borderId="1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tabSelected="1" view="pageBreakPreview" zoomScale="70" zoomScaleNormal="50" zoomScaleSheetLayoutView="70" workbookViewId="0">
      <selection activeCell="B3" sqref="B3"/>
    </sheetView>
  </sheetViews>
  <sheetFormatPr defaultRowHeight="15" x14ac:dyDescent="0.25"/>
  <cols>
    <col min="2" max="2" width="45.7109375" customWidth="1"/>
    <col min="3" max="3" width="18.140625" customWidth="1"/>
    <col min="4" max="4" width="21.5703125" customWidth="1"/>
    <col min="5" max="5" width="21.5703125" style="43" customWidth="1"/>
    <col min="6" max="6" width="21.5703125" style="1" customWidth="1"/>
    <col min="7" max="7" width="24.7109375" customWidth="1"/>
    <col min="8" max="8" width="25.7109375" customWidth="1"/>
    <col min="9" max="9" width="27.28515625" customWidth="1"/>
    <col min="10" max="10" width="26.28515625" customWidth="1"/>
    <col min="11" max="11" width="25.42578125" customWidth="1"/>
    <col min="12" max="12" width="25.42578125" style="1" customWidth="1"/>
  </cols>
  <sheetData>
    <row r="1" spans="1:20" ht="129.75" customHeight="1" x14ac:dyDescent="0.25">
      <c r="A1" s="56"/>
      <c r="B1" s="56"/>
      <c r="C1" s="56"/>
      <c r="D1" s="2"/>
      <c r="E1" s="33"/>
      <c r="F1" s="22"/>
      <c r="G1" s="2"/>
      <c r="H1" s="2"/>
      <c r="I1" s="53" t="s">
        <v>51</v>
      </c>
      <c r="J1" s="53"/>
      <c r="K1" s="53"/>
      <c r="L1" s="53"/>
      <c r="M1" s="1"/>
      <c r="N1" s="1"/>
      <c r="O1" s="1"/>
      <c r="P1" s="1"/>
      <c r="Q1" s="1"/>
      <c r="R1" s="1"/>
      <c r="S1" s="1"/>
      <c r="T1" s="1"/>
    </row>
    <row r="2" spans="1:20" ht="60.75" customHeight="1" x14ac:dyDescent="0.25">
      <c r="A2" s="1"/>
      <c r="B2" s="57" t="s">
        <v>20</v>
      </c>
      <c r="C2" s="57"/>
      <c r="D2" s="57"/>
      <c r="E2" s="57"/>
      <c r="F2" s="57"/>
      <c r="G2" s="57"/>
      <c r="H2" s="57"/>
      <c r="I2" s="57"/>
      <c r="J2" s="57"/>
      <c r="K2" s="57"/>
      <c r="L2" s="23"/>
      <c r="M2" s="1"/>
      <c r="N2" s="1"/>
      <c r="O2" s="1"/>
      <c r="P2" s="1"/>
      <c r="Q2" s="1"/>
      <c r="R2" s="1"/>
      <c r="S2" s="1"/>
      <c r="T2" s="1"/>
    </row>
    <row r="3" spans="1:20" s="1" customFormat="1" ht="60.75" customHeight="1" x14ac:dyDescent="0.25">
      <c r="B3" s="21"/>
      <c r="C3" s="21"/>
      <c r="D3" s="21"/>
      <c r="E3" s="34"/>
      <c r="F3" s="21"/>
      <c r="G3" s="21"/>
      <c r="H3" s="21"/>
      <c r="I3" s="21"/>
      <c r="J3" s="21"/>
      <c r="K3" s="21"/>
      <c r="L3" s="23" t="s">
        <v>19</v>
      </c>
    </row>
    <row r="4" spans="1:20" s="1" customFormat="1" ht="25.5" customHeight="1" x14ac:dyDescent="0.25">
      <c r="A4" s="54" t="s">
        <v>0</v>
      </c>
      <c r="B4" s="52" t="s">
        <v>1</v>
      </c>
      <c r="C4" s="55" t="s">
        <v>41</v>
      </c>
      <c r="D4" s="55" t="s">
        <v>42</v>
      </c>
      <c r="E4" s="55"/>
      <c r="F4" s="55" t="s">
        <v>43</v>
      </c>
      <c r="G4" s="55" t="s">
        <v>44</v>
      </c>
      <c r="H4" s="55" t="s">
        <v>45</v>
      </c>
      <c r="I4" s="52" t="s">
        <v>46</v>
      </c>
      <c r="J4" s="52" t="s">
        <v>47</v>
      </c>
      <c r="K4" s="52" t="s">
        <v>48</v>
      </c>
      <c r="L4" s="52" t="s">
        <v>49</v>
      </c>
    </row>
    <row r="5" spans="1:20" ht="105.75" customHeight="1" x14ac:dyDescent="0.25">
      <c r="A5" s="54"/>
      <c r="B5" s="52"/>
      <c r="C5" s="55"/>
      <c r="D5" s="24" t="s">
        <v>24</v>
      </c>
      <c r="E5" s="35" t="s">
        <v>25</v>
      </c>
      <c r="F5" s="55"/>
      <c r="G5" s="55"/>
      <c r="H5" s="55"/>
      <c r="I5" s="52"/>
      <c r="J5" s="52"/>
      <c r="K5" s="52"/>
      <c r="L5" s="52"/>
      <c r="M5" s="1"/>
      <c r="N5" s="1"/>
      <c r="O5" s="1"/>
      <c r="P5" s="1"/>
      <c r="Q5" s="1"/>
      <c r="R5" s="1"/>
      <c r="S5" s="1"/>
      <c r="T5" s="1"/>
    </row>
    <row r="6" spans="1:20" s="1" customFormat="1" ht="75" hidden="1" x14ac:dyDescent="0.25">
      <c r="A6" s="31"/>
      <c r="B6" s="30"/>
      <c r="C6" s="32" t="s">
        <v>30</v>
      </c>
      <c r="D6" s="32" t="s">
        <v>28</v>
      </c>
      <c r="E6" s="35" t="s">
        <v>29</v>
      </c>
      <c r="F6" s="32" t="s">
        <v>26</v>
      </c>
      <c r="G6" s="32" t="s">
        <v>26</v>
      </c>
      <c r="H6" s="32"/>
      <c r="I6" s="30"/>
      <c r="J6" s="30"/>
      <c r="K6" s="30"/>
      <c r="L6" s="30"/>
    </row>
    <row r="7" spans="1:20" ht="15.75" x14ac:dyDescent="0.25">
      <c r="A7" s="13">
        <v>1</v>
      </c>
      <c r="B7" s="4">
        <v>2</v>
      </c>
      <c r="C7" s="4">
        <v>3</v>
      </c>
      <c r="D7" s="4">
        <v>4</v>
      </c>
      <c r="E7" s="36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1"/>
      <c r="N7" s="1"/>
      <c r="O7" s="1"/>
      <c r="P7" s="1"/>
      <c r="Q7" s="1"/>
      <c r="R7" s="1"/>
      <c r="S7" s="1"/>
      <c r="T7" s="1"/>
    </row>
    <row r="8" spans="1:20" s="14" customFormat="1" ht="40.5" x14ac:dyDescent="0.35">
      <c r="A8" s="5" t="s">
        <v>21</v>
      </c>
      <c r="B8" s="6" t="s">
        <v>2</v>
      </c>
      <c r="C8" s="25">
        <f>SUM(C9+C36)</f>
        <v>1950898.0999999999</v>
      </c>
      <c r="D8" s="37">
        <v>2420596.2999999998</v>
      </c>
      <c r="E8" s="37">
        <f>SUM(E9+E36)</f>
        <v>2145023.1000000006</v>
      </c>
      <c r="F8" s="9">
        <v>2420596.4</v>
      </c>
      <c r="G8" s="9">
        <v>2099968.9</v>
      </c>
      <c r="H8" s="9">
        <v>2235489.7000000002</v>
      </c>
      <c r="I8" s="44">
        <v>2307.02</v>
      </c>
      <c r="J8" s="45">
        <v>2339.3000000000002</v>
      </c>
      <c r="K8" s="45">
        <v>2367.37</v>
      </c>
      <c r="L8" s="45">
        <v>2407.6</v>
      </c>
      <c r="M8" s="15"/>
      <c r="N8" s="15"/>
      <c r="O8" s="15"/>
      <c r="P8" s="15"/>
      <c r="Q8" s="15"/>
      <c r="R8" s="15"/>
      <c r="S8" s="15"/>
      <c r="T8" s="15"/>
    </row>
    <row r="9" spans="1:20" s="14" customFormat="1" ht="21" x14ac:dyDescent="0.35">
      <c r="A9" s="8" t="s">
        <v>22</v>
      </c>
      <c r="B9" s="10" t="s">
        <v>3</v>
      </c>
      <c r="C9" s="26">
        <f>SUM(C10:C35)</f>
        <v>1949033.0999999999</v>
      </c>
      <c r="D9" s="26">
        <v>2415372.9</v>
      </c>
      <c r="E9" s="38">
        <f>SUM(E10:E35)</f>
        <v>2139717.0000000005</v>
      </c>
      <c r="F9" s="11">
        <v>2418495.4</v>
      </c>
      <c r="G9" s="11">
        <v>2097846.9</v>
      </c>
      <c r="H9" s="11">
        <v>2233281.7000000002</v>
      </c>
      <c r="I9" s="11"/>
      <c r="J9" s="11"/>
      <c r="K9" s="11"/>
      <c r="L9" s="11"/>
      <c r="M9" s="16"/>
      <c r="N9" s="16"/>
      <c r="O9" s="16"/>
      <c r="P9" s="16"/>
      <c r="Q9" s="16"/>
      <c r="R9" s="16"/>
      <c r="S9" s="16"/>
      <c r="T9" s="16"/>
    </row>
    <row r="10" spans="1:20" ht="75" x14ac:dyDescent="0.25">
      <c r="A10" s="7"/>
      <c r="B10" s="12" t="s">
        <v>5</v>
      </c>
      <c r="C10" s="27">
        <v>1773.2</v>
      </c>
      <c r="D10" s="27">
        <v>1789.5</v>
      </c>
      <c r="E10" s="39">
        <v>1824.8</v>
      </c>
      <c r="F10" s="19">
        <v>2896</v>
      </c>
      <c r="G10" s="19">
        <v>2539</v>
      </c>
      <c r="H10" s="19">
        <v>2197</v>
      </c>
      <c r="I10" s="19"/>
      <c r="J10" s="19"/>
      <c r="K10" s="19"/>
      <c r="L10" s="19"/>
      <c r="M10" s="1"/>
      <c r="N10" s="1"/>
      <c r="O10" s="1"/>
      <c r="P10" s="1"/>
      <c r="Q10" s="1"/>
      <c r="R10" s="1"/>
      <c r="S10" s="1"/>
      <c r="T10" s="1"/>
    </row>
    <row r="11" spans="1:20" ht="37.5" x14ac:dyDescent="0.25">
      <c r="A11" s="7"/>
      <c r="B11" s="12" t="s">
        <v>6</v>
      </c>
      <c r="C11" s="27">
        <v>1267355.2</v>
      </c>
      <c r="D11" s="27">
        <v>1322733</v>
      </c>
      <c r="E11" s="39">
        <v>1352033.8</v>
      </c>
      <c r="F11" s="19">
        <v>1437349.2</v>
      </c>
      <c r="G11" s="19">
        <v>1478819.7</v>
      </c>
      <c r="H11" s="19">
        <v>1530927.9</v>
      </c>
      <c r="I11" s="19"/>
      <c r="J11" s="19"/>
      <c r="K11" s="19"/>
      <c r="L11" s="19"/>
      <c r="M11" s="1"/>
      <c r="N11" s="1"/>
      <c r="O11" s="1"/>
      <c r="P11" s="1"/>
      <c r="Q11" s="1"/>
      <c r="R11" s="1"/>
      <c r="S11" s="1"/>
      <c r="T11" s="1"/>
    </row>
    <row r="12" spans="1:20" ht="75" x14ac:dyDescent="0.25">
      <c r="A12" s="7"/>
      <c r="B12" s="12" t="s">
        <v>7</v>
      </c>
      <c r="C12" s="27">
        <v>18463.400000000001</v>
      </c>
      <c r="D12" s="27">
        <v>16255</v>
      </c>
      <c r="E12" s="39">
        <v>15212.8</v>
      </c>
      <c r="F12" s="19">
        <v>16824</v>
      </c>
      <c r="G12" s="19">
        <v>16824</v>
      </c>
      <c r="H12" s="19">
        <v>16824</v>
      </c>
      <c r="I12" s="19"/>
      <c r="J12" s="19"/>
      <c r="K12" s="19"/>
      <c r="L12" s="19"/>
      <c r="M12" s="1"/>
      <c r="N12" s="1"/>
      <c r="O12" s="1"/>
      <c r="P12" s="1"/>
      <c r="Q12" s="1"/>
      <c r="R12" s="1"/>
      <c r="S12" s="1"/>
      <c r="T12" s="1"/>
    </row>
    <row r="13" spans="1:20" ht="93.75" x14ac:dyDescent="0.25">
      <c r="A13" s="7"/>
      <c r="B13" s="12" t="s">
        <v>8</v>
      </c>
      <c r="C13" s="28">
        <v>13330</v>
      </c>
      <c r="D13" s="28">
        <v>14630</v>
      </c>
      <c r="E13" s="40">
        <v>12802.5</v>
      </c>
      <c r="F13" s="20">
        <v>15600</v>
      </c>
      <c r="G13" s="20">
        <v>16300</v>
      </c>
      <c r="H13" s="20">
        <v>17100</v>
      </c>
      <c r="I13" s="20"/>
      <c r="J13" s="20"/>
      <c r="K13" s="20"/>
      <c r="L13" s="20"/>
      <c r="M13" s="1"/>
      <c r="N13" s="1"/>
      <c r="O13" s="1"/>
      <c r="P13" s="1"/>
      <c r="Q13" s="1"/>
      <c r="R13" s="1"/>
      <c r="S13" s="1"/>
      <c r="T13" s="1"/>
    </row>
    <row r="14" spans="1:20" ht="168.75" x14ac:dyDescent="0.25">
      <c r="A14" s="7"/>
      <c r="B14" s="12" t="s">
        <v>9</v>
      </c>
      <c r="C14" s="28">
        <v>5520</v>
      </c>
      <c r="D14" s="28">
        <v>100</v>
      </c>
      <c r="E14" s="40">
        <v>443.4</v>
      </c>
      <c r="F14" s="20">
        <v>6745</v>
      </c>
      <c r="G14" s="20">
        <v>6745</v>
      </c>
      <c r="H14" s="20">
        <v>6745</v>
      </c>
      <c r="I14" s="20"/>
      <c r="J14" s="20"/>
      <c r="K14" s="20"/>
      <c r="L14" s="20"/>
      <c r="M14" s="1"/>
      <c r="N14" s="1"/>
      <c r="O14" s="1"/>
      <c r="P14" s="1"/>
      <c r="Q14" s="1"/>
      <c r="R14" s="1"/>
      <c r="S14" s="1"/>
      <c r="T14" s="1"/>
    </row>
    <row r="15" spans="1:20" ht="75" x14ac:dyDescent="0.25">
      <c r="A15" s="7"/>
      <c r="B15" s="12" t="s">
        <v>10</v>
      </c>
      <c r="C15" s="28">
        <v>4194.8999999999996</v>
      </c>
      <c r="D15" s="28">
        <v>4680</v>
      </c>
      <c r="E15" s="40">
        <v>7178.1</v>
      </c>
      <c r="F15" s="20">
        <v>2884</v>
      </c>
      <c r="G15" s="20">
        <v>2990</v>
      </c>
      <c r="H15" s="20">
        <v>3119</v>
      </c>
      <c r="I15" s="20"/>
      <c r="J15" s="20"/>
      <c r="K15" s="20"/>
      <c r="L15" s="20"/>
      <c r="M15" s="1"/>
      <c r="N15" s="1"/>
      <c r="O15" s="1"/>
      <c r="P15" s="1"/>
      <c r="Q15" s="1"/>
      <c r="R15" s="1"/>
      <c r="S15" s="1"/>
      <c r="T15" s="1"/>
    </row>
    <row r="16" spans="1:20" ht="112.5" x14ac:dyDescent="0.25">
      <c r="A16" s="7"/>
      <c r="B16" s="12" t="s">
        <v>11</v>
      </c>
      <c r="C16" s="28">
        <v>10499.6</v>
      </c>
      <c r="D16" s="28">
        <v>65045.2</v>
      </c>
      <c r="E16" s="40">
        <v>77858.100000000006</v>
      </c>
      <c r="F16" s="20">
        <v>12361.9</v>
      </c>
      <c r="G16" s="20">
        <v>13353</v>
      </c>
      <c r="H16" s="20">
        <v>27656.799999999999</v>
      </c>
      <c r="I16" s="20"/>
      <c r="J16" s="20"/>
      <c r="K16" s="20"/>
      <c r="L16" s="20"/>
      <c r="M16" s="3"/>
      <c r="N16" s="3"/>
      <c r="O16" s="3"/>
      <c r="P16" s="3"/>
      <c r="Q16" s="3"/>
      <c r="R16" s="3"/>
      <c r="S16" s="3"/>
      <c r="T16" s="3"/>
    </row>
    <row r="17" spans="1:20" ht="75" x14ac:dyDescent="0.25">
      <c r="A17" s="7"/>
      <c r="B17" s="12" t="s">
        <v>12</v>
      </c>
      <c r="C17" s="28">
        <v>106520</v>
      </c>
      <c r="D17" s="28">
        <v>73362</v>
      </c>
      <c r="E17" s="40">
        <v>105964.6</v>
      </c>
      <c r="F17" s="20">
        <v>71110.100000000006</v>
      </c>
      <c r="G17" s="20">
        <v>70949</v>
      </c>
      <c r="H17" s="20">
        <v>73828</v>
      </c>
      <c r="I17" s="20"/>
      <c r="J17" s="20"/>
      <c r="K17" s="20"/>
      <c r="L17" s="20"/>
      <c r="M17" s="1"/>
      <c r="N17" s="1"/>
      <c r="O17" s="1"/>
      <c r="P17" s="1"/>
      <c r="Q17" s="1"/>
      <c r="R17" s="1"/>
      <c r="S17" s="1"/>
      <c r="T17" s="1"/>
    </row>
    <row r="18" spans="1:20" ht="93.75" x14ac:dyDescent="0.25">
      <c r="A18" s="7"/>
      <c r="B18" s="12" t="s">
        <v>27</v>
      </c>
      <c r="C18" s="28">
        <v>82357.7</v>
      </c>
      <c r="D18" s="28">
        <v>95011</v>
      </c>
      <c r="E18" s="40">
        <v>88478.7</v>
      </c>
      <c r="F18" s="20">
        <v>126392.6</v>
      </c>
      <c r="G18" s="20">
        <v>95802</v>
      </c>
      <c r="H18" s="20">
        <v>96925</v>
      </c>
      <c r="I18" s="20"/>
      <c r="J18" s="20"/>
      <c r="K18" s="20"/>
      <c r="L18" s="20"/>
      <c r="M18" s="1"/>
      <c r="N18" s="1"/>
      <c r="O18" s="1"/>
      <c r="P18" s="1"/>
      <c r="Q18" s="1"/>
      <c r="R18" s="1"/>
      <c r="S18" s="1"/>
      <c r="T18" s="1"/>
    </row>
    <row r="19" spans="1:20" ht="75" x14ac:dyDescent="0.25">
      <c r="A19" s="7"/>
      <c r="B19" s="12" t="s">
        <v>13</v>
      </c>
      <c r="C19" s="28">
        <v>79.8</v>
      </c>
      <c r="D19" s="28">
        <v>1290</v>
      </c>
      <c r="E19" s="40">
        <v>1306.4000000000001</v>
      </c>
      <c r="F19" s="20">
        <v>1370</v>
      </c>
      <c r="G19" s="20">
        <v>1420</v>
      </c>
      <c r="H19" s="20">
        <v>1020</v>
      </c>
      <c r="I19" s="20"/>
      <c r="J19" s="20"/>
      <c r="K19" s="20"/>
      <c r="L19" s="20"/>
      <c r="M19" s="1"/>
      <c r="N19" s="1"/>
      <c r="O19" s="1"/>
      <c r="P19" s="1"/>
      <c r="Q19" s="1"/>
      <c r="R19" s="1"/>
      <c r="S19" s="1"/>
      <c r="T19" s="1"/>
    </row>
    <row r="20" spans="1:20" ht="93.75" x14ac:dyDescent="0.25">
      <c r="A20" s="7"/>
      <c r="B20" s="12" t="s">
        <v>14</v>
      </c>
      <c r="C20" s="28">
        <v>21066.3</v>
      </c>
      <c r="D20" s="28">
        <v>26960.799999999999</v>
      </c>
      <c r="E20" s="40">
        <v>15674.3</v>
      </c>
      <c r="F20" s="20">
        <v>40682.9</v>
      </c>
      <c r="G20" s="20">
        <v>14434</v>
      </c>
      <c r="H20" s="20">
        <v>14447</v>
      </c>
      <c r="I20" s="20"/>
      <c r="J20" s="20"/>
      <c r="K20" s="20"/>
      <c r="L20" s="20"/>
      <c r="M20" s="1"/>
      <c r="N20" s="1"/>
      <c r="O20" s="1"/>
      <c r="P20" s="1"/>
      <c r="Q20" s="1"/>
      <c r="R20" s="1"/>
      <c r="S20" s="1"/>
      <c r="T20" s="1"/>
    </row>
    <row r="21" spans="1:20" ht="123.75" customHeight="1" x14ac:dyDescent="0.25">
      <c r="A21" s="7"/>
      <c r="B21" s="46" t="s">
        <v>15</v>
      </c>
      <c r="C21" s="28">
        <v>77.2</v>
      </c>
      <c r="D21" s="28">
        <v>0</v>
      </c>
      <c r="E21" s="40">
        <v>0</v>
      </c>
      <c r="F21" s="20">
        <v>0</v>
      </c>
      <c r="G21" s="20">
        <v>0</v>
      </c>
      <c r="H21" s="20">
        <v>0</v>
      </c>
      <c r="I21" s="20"/>
      <c r="J21" s="20"/>
      <c r="K21" s="20"/>
      <c r="L21" s="20"/>
      <c r="M21" s="1"/>
      <c r="N21" s="1"/>
      <c r="O21" s="1"/>
      <c r="P21" s="1"/>
      <c r="Q21" s="1"/>
      <c r="R21" s="1"/>
      <c r="S21" s="1"/>
      <c r="T21" s="1"/>
    </row>
    <row r="22" spans="1:20" ht="166.15" customHeight="1" x14ac:dyDescent="0.25">
      <c r="A22" s="7"/>
      <c r="B22" s="12" t="s">
        <v>16</v>
      </c>
      <c r="C22" s="28">
        <v>158545.4</v>
      </c>
      <c r="D22" s="28">
        <v>180274.1</v>
      </c>
      <c r="E22" s="40">
        <v>182547.9</v>
      </c>
      <c r="F22" s="20">
        <v>207375.6</v>
      </c>
      <c r="G22" s="20">
        <v>151028</v>
      </c>
      <c r="H22" s="20">
        <v>163965.79999999999</v>
      </c>
      <c r="I22" s="20"/>
      <c r="J22" s="20"/>
      <c r="K22" s="20"/>
      <c r="L22" s="20"/>
      <c r="M22" s="3"/>
      <c r="N22" s="3"/>
      <c r="O22" s="3"/>
      <c r="P22" s="3"/>
      <c r="Q22" s="3"/>
      <c r="R22" s="3"/>
      <c r="S22" s="3"/>
      <c r="T22" s="3"/>
    </row>
    <row r="23" spans="1:20" ht="112.5" x14ac:dyDescent="0.25">
      <c r="A23" s="7"/>
      <c r="B23" s="12" t="s">
        <v>17</v>
      </c>
      <c r="C23" s="28">
        <v>96770.4</v>
      </c>
      <c r="D23" s="28">
        <v>124773</v>
      </c>
      <c r="E23" s="40">
        <v>111406.9</v>
      </c>
      <c r="F23" s="20">
        <v>130366</v>
      </c>
      <c r="G23" s="20">
        <v>126382</v>
      </c>
      <c r="H23" s="20">
        <v>131748</v>
      </c>
      <c r="I23" s="20"/>
      <c r="J23" s="20"/>
      <c r="K23" s="20"/>
      <c r="L23" s="20"/>
      <c r="M23" s="1"/>
      <c r="N23" s="1"/>
      <c r="O23" s="1"/>
      <c r="P23" s="1"/>
      <c r="Q23" s="1"/>
      <c r="R23" s="1"/>
      <c r="S23" s="1"/>
      <c r="T23" s="1"/>
    </row>
    <row r="24" spans="1:20" ht="131.25" x14ac:dyDescent="0.25">
      <c r="A24" s="7"/>
      <c r="B24" s="12" t="s">
        <v>18</v>
      </c>
      <c r="C24" s="28">
        <v>12517.6</v>
      </c>
      <c r="D24" s="28">
        <v>17629.2</v>
      </c>
      <c r="E24" s="40">
        <v>14326.2</v>
      </c>
      <c r="F24" s="20">
        <v>19647</v>
      </c>
      <c r="G24" s="20">
        <v>16735.5</v>
      </c>
      <c r="H24" s="20">
        <v>16837.3</v>
      </c>
      <c r="I24" s="20"/>
      <c r="J24" s="20"/>
      <c r="K24" s="20"/>
      <c r="L24" s="20"/>
      <c r="M24" s="1"/>
      <c r="N24" s="1"/>
      <c r="O24" s="1"/>
      <c r="P24" s="1"/>
      <c r="Q24" s="1"/>
      <c r="R24" s="1"/>
      <c r="S24" s="1"/>
      <c r="T24" s="1"/>
    </row>
    <row r="25" spans="1:20" s="1" customFormat="1" ht="93.75" x14ac:dyDescent="0.25">
      <c r="A25" s="7"/>
      <c r="B25" s="12" t="s">
        <v>31</v>
      </c>
      <c r="C25" s="28">
        <v>0</v>
      </c>
      <c r="D25" s="28">
        <v>13.7</v>
      </c>
      <c r="E25" s="40">
        <v>13.7</v>
      </c>
      <c r="F25" s="20">
        <v>9.5</v>
      </c>
      <c r="G25" s="20">
        <v>10</v>
      </c>
      <c r="H25" s="20">
        <v>10.5</v>
      </c>
      <c r="I25" s="20"/>
      <c r="J25" s="20"/>
      <c r="K25" s="20"/>
      <c r="L25" s="20"/>
    </row>
    <row r="26" spans="1:20" s="43" customFormat="1" ht="61.15" customHeight="1" x14ac:dyDescent="0.25">
      <c r="A26" s="48"/>
      <c r="B26" s="51" t="s">
        <v>32</v>
      </c>
      <c r="C26" s="40">
        <v>0</v>
      </c>
      <c r="D26" s="40">
        <v>0</v>
      </c>
      <c r="E26" s="40">
        <v>0</v>
      </c>
      <c r="F26" s="40">
        <v>0</v>
      </c>
      <c r="G26" s="40">
        <v>0</v>
      </c>
      <c r="H26" s="40">
        <v>0</v>
      </c>
      <c r="I26" s="40"/>
      <c r="J26" s="40"/>
      <c r="K26" s="40"/>
      <c r="L26" s="40"/>
    </row>
    <row r="27" spans="1:20" ht="93.6" customHeight="1" x14ac:dyDescent="0.25">
      <c r="A27" s="7"/>
      <c r="B27" s="46" t="s">
        <v>33</v>
      </c>
      <c r="C27" s="28">
        <v>50</v>
      </c>
      <c r="D27" s="28">
        <v>0</v>
      </c>
      <c r="E27" s="40">
        <v>0</v>
      </c>
      <c r="F27" s="20">
        <v>0</v>
      </c>
      <c r="G27" s="20">
        <v>0</v>
      </c>
      <c r="H27" s="20">
        <v>0</v>
      </c>
      <c r="I27" s="20"/>
      <c r="J27" s="20"/>
      <c r="K27" s="20"/>
      <c r="L27" s="20"/>
      <c r="M27" s="1"/>
      <c r="N27" s="1"/>
      <c r="O27" s="1"/>
      <c r="P27" s="1"/>
      <c r="Q27" s="1"/>
      <c r="R27" s="1"/>
      <c r="S27" s="1"/>
      <c r="T27" s="1"/>
    </row>
    <row r="28" spans="1:20" ht="56.25" x14ac:dyDescent="0.25">
      <c r="A28" s="48"/>
      <c r="B28" s="50" t="s">
        <v>34</v>
      </c>
      <c r="C28" s="28">
        <v>9041.2999999999993</v>
      </c>
      <c r="D28" s="28">
        <v>11593.1</v>
      </c>
      <c r="E28" s="40">
        <v>9693</v>
      </c>
      <c r="F28" s="20">
        <v>9304.6</v>
      </c>
      <c r="G28" s="20">
        <v>45492.4</v>
      </c>
      <c r="H28" s="20">
        <v>96070.5</v>
      </c>
      <c r="I28" s="20"/>
      <c r="J28" s="20"/>
      <c r="K28" s="20"/>
      <c r="L28" s="20"/>
      <c r="M28" s="3"/>
      <c r="N28" s="3"/>
      <c r="O28" s="3"/>
      <c r="P28" s="3"/>
      <c r="Q28" s="3"/>
      <c r="R28" s="3"/>
      <c r="S28" s="3"/>
      <c r="T28" s="3"/>
    </row>
    <row r="29" spans="1:20" ht="56.25" x14ac:dyDescent="0.25">
      <c r="A29" s="48"/>
      <c r="B29" s="49" t="s">
        <v>35</v>
      </c>
      <c r="C29" s="28">
        <v>77656.800000000003</v>
      </c>
      <c r="D29" s="28">
        <v>137715.29999999999</v>
      </c>
      <c r="E29" s="40">
        <v>108713.7</v>
      </c>
      <c r="F29" s="20">
        <v>0</v>
      </c>
      <c r="G29" s="20">
        <v>30000</v>
      </c>
      <c r="H29" s="20">
        <v>0</v>
      </c>
      <c r="I29" s="20"/>
      <c r="J29" s="20"/>
      <c r="K29" s="20"/>
      <c r="L29" s="20"/>
      <c r="M29" s="3"/>
      <c r="N29" s="3"/>
      <c r="O29" s="3"/>
      <c r="P29" s="3"/>
      <c r="Q29" s="3"/>
      <c r="R29" s="3"/>
      <c r="S29" s="3"/>
      <c r="T29" s="3"/>
    </row>
    <row r="30" spans="1:20" ht="112.5" x14ac:dyDescent="0.25">
      <c r="A30" s="48"/>
      <c r="B30" s="49" t="s">
        <v>36</v>
      </c>
      <c r="C30" s="28">
        <v>48538.8</v>
      </c>
      <c r="D30" s="28">
        <v>158851.5</v>
      </c>
      <c r="E30" s="40">
        <v>26641.1</v>
      </c>
      <c r="F30" s="20">
        <v>218749.4</v>
      </c>
      <c r="G30" s="20">
        <v>812.4</v>
      </c>
      <c r="H30" s="20">
        <v>805.8</v>
      </c>
      <c r="I30" s="20"/>
      <c r="J30" s="20"/>
      <c r="K30" s="20"/>
      <c r="L30" s="20"/>
      <c r="M30" s="3"/>
      <c r="N30" s="3"/>
      <c r="O30" s="3"/>
      <c r="P30" s="3"/>
      <c r="Q30" s="3"/>
      <c r="R30" s="3"/>
      <c r="S30" s="3"/>
      <c r="T30" s="3"/>
    </row>
    <row r="31" spans="1:20" ht="75" x14ac:dyDescent="0.25">
      <c r="A31" s="48"/>
      <c r="B31" s="49" t="s">
        <v>37</v>
      </c>
      <c r="C31" s="28">
        <v>5204.2</v>
      </c>
      <c r="D31" s="28">
        <v>4701.2</v>
      </c>
      <c r="E31" s="40">
        <v>4701.2</v>
      </c>
      <c r="F31" s="20">
        <v>4429.8999999999996</v>
      </c>
      <c r="G31" s="20">
        <v>4429.8999999999996</v>
      </c>
      <c r="H31" s="20">
        <v>4429.8999999999996</v>
      </c>
      <c r="I31" s="20"/>
      <c r="J31" s="20"/>
      <c r="K31" s="20"/>
      <c r="L31" s="20"/>
      <c r="M31" s="3"/>
      <c r="N31" s="3"/>
      <c r="O31" s="3"/>
      <c r="P31" s="3"/>
      <c r="Q31" s="3"/>
      <c r="R31" s="3"/>
      <c r="S31" s="3"/>
      <c r="T31" s="3"/>
    </row>
    <row r="32" spans="1:20" ht="174" customHeight="1" x14ac:dyDescent="0.25">
      <c r="A32" s="7"/>
      <c r="B32" s="12" t="s">
        <v>38</v>
      </c>
      <c r="C32" s="28">
        <v>1310</v>
      </c>
      <c r="D32" s="28">
        <v>0</v>
      </c>
      <c r="E32" s="40">
        <v>2196.1999999999998</v>
      </c>
      <c r="F32" s="20">
        <v>0</v>
      </c>
      <c r="G32" s="20">
        <v>0</v>
      </c>
      <c r="H32" s="20">
        <v>0</v>
      </c>
      <c r="I32" s="20"/>
      <c r="J32" s="20"/>
      <c r="K32" s="20"/>
      <c r="L32" s="20"/>
      <c r="M32" s="3"/>
      <c r="N32" s="3"/>
      <c r="O32" s="3"/>
      <c r="P32" s="3"/>
      <c r="Q32" s="3"/>
      <c r="R32" s="3"/>
      <c r="S32" s="3"/>
      <c r="T32" s="3"/>
    </row>
    <row r="33" spans="1:20" s="1" customFormat="1" ht="91.15" customHeight="1" x14ac:dyDescent="0.25">
      <c r="A33" s="48"/>
      <c r="B33" s="49" t="s">
        <v>39</v>
      </c>
      <c r="C33" s="28">
        <v>8161.3</v>
      </c>
      <c r="D33" s="28">
        <v>5284.3</v>
      </c>
      <c r="E33" s="40">
        <v>0</v>
      </c>
      <c r="F33" s="20">
        <v>90884.4</v>
      </c>
      <c r="G33" s="20">
        <v>0</v>
      </c>
      <c r="H33" s="20">
        <v>24722.2</v>
      </c>
      <c r="I33" s="20"/>
      <c r="J33" s="20"/>
      <c r="K33" s="20"/>
      <c r="L33" s="20"/>
      <c r="M33" s="3"/>
      <c r="N33" s="3"/>
      <c r="O33" s="3"/>
      <c r="P33" s="3"/>
      <c r="Q33" s="3"/>
      <c r="R33" s="3"/>
      <c r="S33" s="3"/>
      <c r="T33" s="3"/>
    </row>
    <row r="34" spans="1:20" s="1" customFormat="1" ht="93.75" x14ac:dyDescent="0.25">
      <c r="A34" s="48"/>
      <c r="B34" s="49" t="s">
        <v>40</v>
      </c>
      <c r="C34" s="28">
        <v>0</v>
      </c>
      <c r="D34" s="28">
        <v>824.4</v>
      </c>
      <c r="E34" s="40">
        <v>699.6</v>
      </c>
      <c r="F34" s="20">
        <v>1984.3</v>
      </c>
      <c r="G34" s="20">
        <v>0</v>
      </c>
      <c r="H34" s="20">
        <v>0</v>
      </c>
      <c r="I34" s="20"/>
      <c r="J34" s="20"/>
      <c r="K34" s="20"/>
      <c r="L34" s="20"/>
      <c r="M34" s="3"/>
      <c r="N34" s="3"/>
      <c r="O34" s="3"/>
      <c r="P34" s="3"/>
      <c r="Q34" s="3"/>
      <c r="R34" s="3"/>
      <c r="S34" s="3"/>
      <c r="T34" s="3"/>
    </row>
    <row r="35" spans="1:20" s="1" customFormat="1" ht="56.25" x14ac:dyDescent="0.25">
      <c r="A35" s="48"/>
      <c r="B35" s="47" t="s">
        <v>50</v>
      </c>
      <c r="C35" s="28">
        <v>0</v>
      </c>
      <c r="D35" s="28">
        <v>0</v>
      </c>
      <c r="E35" s="40">
        <v>0</v>
      </c>
      <c r="F35" s="20">
        <v>1327</v>
      </c>
      <c r="G35" s="20">
        <v>2660</v>
      </c>
      <c r="H35" s="20">
        <v>3790</v>
      </c>
      <c r="I35" s="20"/>
      <c r="J35" s="20"/>
      <c r="K35" s="20"/>
      <c r="L35" s="20"/>
      <c r="M35" s="3"/>
      <c r="N35" s="3"/>
      <c r="O35" s="3"/>
      <c r="P35" s="3"/>
      <c r="Q35" s="3"/>
      <c r="R35" s="3"/>
      <c r="S35" s="3"/>
      <c r="T35" s="3"/>
    </row>
    <row r="36" spans="1:20" s="14" customFormat="1" ht="33" customHeight="1" x14ac:dyDescent="0.35">
      <c r="A36" s="8" t="s">
        <v>23</v>
      </c>
      <c r="B36" s="17" t="s">
        <v>4</v>
      </c>
      <c r="C36" s="29">
        <v>1865</v>
      </c>
      <c r="D36" s="29">
        <v>5223.3999999999996</v>
      </c>
      <c r="E36" s="41">
        <v>5306.1</v>
      </c>
      <c r="F36" s="18">
        <v>2101</v>
      </c>
      <c r="G36" s="18">
        <v>2122</v>
      </c>
      <c r="H36" s="18">
        <v>2208</v>
      </c>
      <c r="I36" s="26">
        <f>I8</f>
        <v>2307.02</v>
      </c>
      <c r="J36" s="26">
        <f t="shared" ref="J36:L36" si="0">J8</f>
        <v>2339.3000000000002</v>
      </c>
      <c r="K36" s="26">
        <f t="shared" si="0"/>
        <v>2367.37</v>
      </c>
      <c r="L36" s="26">
        <f t="shared" si="0"/>
        <v>2407.6</v>
      </c>
      <c r="M36" s="16"/>
      <c r="N36" s="16"/>
      <c r="O36" s="16"/>
      <c r="P36" s="16"/>
      <c r="Q36" s="16"/>
      <c r="R36" s="16"/>
      <c r="S36" s="16"/>
      <c r="T36" s="16"/>
    </row>
    <row r="37" spans="1:20" ht="21" x14ac:dyDescent="0.35">
      <c r="C37" s="14"/>
      <c r="D37" s="14"/>
      <c r="E37" s="42"/>
      <c r="F37" s="14"/>
      <c r="G37" s="14"/>
      <c r="H37" s="14"/>
      <c r="I37" s="14">
        <v>3.2</v>
      </c>
      <c r="J37" s="14">
        <v>1.4</v>
      </c>
      <c r="K37" s="14">
        <v>1.2</v>
      </c>
      <c r="L37" s="14">
        <v>1.7</v>
      </c>
    </row>
  </sheetData>
  <mergeCells count="14">
    <mergeCell ref="L4:L5"/>
    <mergeCell ref="I1:L1"/>
    <mergeCell ref="A4:A5"/>
    <mergeCell ref="G4:G5"/>
    <mergeCell ref="H4:H5"/>
    <mergeCell ref="F4:F5"/>
    <mergeCell ref="A1:C1"/>
    <mergeCell ref="K4:K5"/>
    <mergeCell ref="B2:K2"/>
    <mergeCell ref="C4:C5"/>
    <mergeCell ref="D4:E4"/>
    <mergeCell ref="B4:B5"/>
    <mergeCell ref="J4:J5"/>
    <mergeCell ref="I4:I5"/>
  </mergeCells>
  <pageMargins left="0.25" right="0.25" top="0.2" bottom="0.33" header="0.3" footer="0.3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Пахомова Елена Владимировна</cp:lastModifiedBy>
  <cp:lastPrinted>2021-02-12T11:22:03Z</cp:lastPrinted>
  <dcterms:created xsi:type="dcterms:W3CDTF">2016-10-19T06:49:45Z</dcterms:created>
  <dcterms:modified xsi:type="dcterms:W3CDTF">2021-02-12T11:22:06Z</dcterms:modified>
</cp:coreProperties>
</file>