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VRudakova\Desktop\ПРОГРАММА\программа январь 2025\"/>
    </mc:Choice>
  </mc:AlternateContent>
  <bookViews>
    <workbookView xWindow="360" yWindow="75" windowWidth="11340" windowHeight="6795" tabRatio="694" activeTab="1"/>
  </bookViews>
  <sheets>
    <sheet name="приложение2" sheetId="51" r:id="rId1"/>
    <sheet name="приложение 3" sheetId="56" r:id="rId2"/>
  </sheets>
  <definedNames>
    <definedName name="_xlnm.Print_Titles" localSheetId="1">'приложение 3'!$6:$7</definedName>
    <definedName name="_xlnm.Print_Titles" localSheetId="0">приложение2!$6:$8</definedName>
    <definedName name="_xlnm.Print_Area" localSheetId="1">'приложение 3'!$A$1:$J$167</definedName>
  </definedNames>
  <calcPr calcId="162913"/>
</workbook>
</file>

<file path=xl/calcChain.xml><?xml version="1.0" encoding="utf-8"?>
<calcChain xmlns="http://schemas.openxmlformats.org/spreadsheetml/2006/main">
  <c r="G19" i="56" l="1"/>
  <c r="G11" i="56" s="1"/>
  <c r="G20" i="56"/>
  <c r="G17" i="56" s="1"/>
  <c r="G45" i="56"/>
  <c r="J17" i="56"/>
  <c r="H17" i="56"/>
  <c r="J20" i="56"/>
  <c r="I20" i="56"/>
  <c r="I17" i="56" s="1"/>
  <c r="H20" i="56"/>
  <c r="G9" i="56" l="1"/>
  <c r="G12" i="56"/>
</calcChain>
</file>

<file path=xl/sharedStrings.xml><?xml version="1.0" encoding="utf-8"?>
<sst xmlns="http://schemas.openxmlformats.org/spreadsheetml/2006/main" count="426" uniqueCount="173">
  <si>
    <t>в том числе:</t>
  </si>
  <si>
    <t>№ п/п</t>
  </si>
  <si>
    <t>1</t>
  </si>
  <si>
    <t>Наименование показателя (индикатора)</t>
  </si>
  <si>
    <t>Ед. измерения</t>
  </si>
  <si>
    <t>Значения показателя (индикатора) по годам реализации государственной программы</t>
  </si>
  <si>
    <t>Статус</t>
  </si>
  <si>
    <t>областной бюджет</t>
  </si>
  <si>
    <t>местный бюджет</t>
  </si>
  <si>
    <t>юридические лица</t>
  </si>
  <si>
    <t>всего, в том числе:</t>
  </si>
  <si>
    <t>Источники ресурсного обеспечения</t>
  </si>
  <si>
    <t xml:space="preserve">федеральный бюджет </t>
  </si>
  <si>
    <t>физические лица</t>
  </si>
  <si>
    <t xml:space="preserve">Пункт Федерального плана
 статистических работ
</t>
  </si>
  <si>
    <t xml:space="preserve">Наименование муниципальной программы, подпрограммы, основного мероприятия </t>
  </si>
  <si>
    <t xml:space="preserve">Приложение 2 </t>
  </si>
  <si>
    <t>ОСНОВНОЕ МЕРОПРИЯТИЕ 1</t>
  </si>
  <si>
    <t>Оценка расходов по годам реализации муниципальной программы, тыс. руб.</t>
  </si>
  <si>
    <t xml:space="preserve"> внебюджетные фонды                        </t>
  </si>
  <si>
    <t>МУНИЦИПАЛЬНАЯ ПОДПРОГРАММА</t>
  </si>
  <si>
    <t>2.1</t>
  </si>
  <si>
    <t>ОСНОВНОЕ МЕРОПРИЯТИЕ 3</t>
  </si>
  <si>
    <r>
      <t xml:space="preserve">юридические лица </t>
    </r>
    <r>
      <rPr>
        <b/>
        <vertAlign val="superscript"/>
        <sz val="10"/>
        <rFont val="Times New Roman"/>
        <family val="1"/>
        <charset val="204"/>
      </rPr>
      <t>1</t>
    </r>
  </si>
  <si>
    <t>1.2</t>
  </si>
  <si>
    <t xml:space="preserve">               1.1</t>
  </si>
  <si>
    <t>шт.</t>
  </si>
  <si>
    <t>чел.</t>
  </si>
  <si>
    <t>Количество выступлений и публикаций, организованных  в средствах массовой информации   по противодействию пьянству и табокурению</t>
  </si>
  <si>
    <t xml:space="preserve">Количество  проверок  мест массового досуга молодежи </t>
  </si>
  <si>
    <t>Количество детей "группы риска" привлеченных к занятиям в  куружках и спортивных секциях.</t>
  </si>
  <si>
    <t>Количество проведенных мероприятий по воспитанию патриотизма, нравственности и уважения к правам и свободам человека.</t>
  </si>
  <si>
    <t>Количество созданных в летний период  лагерей  с дневным пребыванием и  численность в них детей, а также  количество детей отдохнувших в лагерях отдыха, в том числе из неблагополучных и малообеспеченных семей.</t>
  </si>
  <si>
    <t>(шт.) и (чел.)</t>
  </si>
  <si>
    <t>Количество систем громкоговорящей связи в местах  массового пребывания людей</t>
  </si>
  <si>
    <t>Периодичность информирования населения о действиях при угрозе в случае совершения террористических действий и методах самозащиты.</t>
  </si>
  <si>
    <t>Количество  систем видеонаблюдения и использование систем контентной фильтрации в образовательных учреждениях</t>
  </si>
  <si>
    <t xml:space="preserve">шт. </t>
  </si>
  <si>
    <t>Количество фактов конфликтов с лицами иностранного гражданства</t>
  </si>
  <si>
    <t>шт</t>
  </si>
  <si>
    <t>Количество сообщений о фактах коррупции на территории Лискинского муниципального района</t>
  </si>
  <si>
    <t>4</t>
  </si>
  <si>
    <t>5</t>
  </si>
  <si>
    <t>Количество проведенных культурно-массовых мероприятий, направленных на формирование у детей и подростков представлений о здоровом образе жизни (фестивали, конкурсы, спортивные соревнования)</t>
  </si>
  <si>
    <t>Количество рейдов  по выявлению детей и подростков, не посещающих общеобразовательную школу или покинувших ее, находящихся в социально-опасном положении. В т.ч. Всеобуч (их результаты).</t>
  </si>
  <si>
    <t>количество 1 раз в квартал</t>
  </si>
  <si>
    <t>Количество действующих камер наружного видеонаблюдения  на улицах   Лискинского  муниципального района  района</t>
  </si>
  <si>
    <t>Количество приобретенных  рамок металлодетекторов</t>
  </si>
  <si>
    <t>2</t>
  </si>
  <si>
    <t xml:space="preserve">Количество лиц, осужденных к мерам наказания, не связанным с лишением свободы, которым оказана социальная помощь </t>
  </si>
  <si>
    <t xml:space="preserve">Количество мероприятий, проведенных по профилактике экстремизма </t>
  </si>
  <si>
    <t xml:space="preserve">Мероприятия по профилактике правонарушений и охране общественного порядка </t>
  </si>
  <si>
    <t>ОСНОВНОЕ МЕРОПРИЯТИЕ 2</t>
  </si>
  <si>
    <t>3.1</t>
  </si>
  <si>
    <t>3</t>
  </si>
  <si>
    <t>6.</t>
  </si>
  <si>
    <t>7.</t>
  </si>
  <si>
    <t>8.</t>
  </si>
  <si>
    <t>9.</t>
  </si>
  <si>
    <t>10.</t>
  </si>
  <si>
    <t>11.</t>
  </si>
  <si>
    <t>12</t>
  </si>
  <si>
    <t>13.</t>
  </si>
  <si>
    <t>14</t>
  </si>
  <si>
    <t>15.</t>
  </si>
  <si>
    <t>16.</t>
  </si>
  <si>
    <t>17.</t>
  </si>
  <si>
    <t>18.</t>
  </si>
  <si>
    <t>Количество установленных  систем видеонаблюдения на территории Лискинского муниципального района и города Лиски</t>
  </si>
  <si>
    <t>Приложение 1</t>
  </si>
  <si>
    <t>Обслуживание систем видеонаблюдения на территории Лискинского муниципального района</t>
  </si>
  <si>
    <t>1.3</t>
  </si>
  <si>
    <t>Мероприятия по стимулированию граждан,оказывающих ОМВД по Лискинскому району содействие в охране общественного порядка.</t>
  </si>
  <si>
    <t>2.2</t>
  </si>
  <si>
    <t>внебюджетный бюджет</t>
  </si>
  <si>
    <t>3.2</t>
  </si>
  <si>
    <t>ОСНОВНОЕ МЕРОПРИЯТИЕ 4</t>
  </si>
  <si>
    <t>Мероприятие по профилактике рецедивной преступности</t>
  </si>
  <si>
    <t>внебюджетные фонды</t>
  </si>
  <si>
    <t>физичесике лица</t>
  </si>
  <si>
    <t>Социальная помощь осужденным к мерам наказания ,не связанным с лишением свободы.</t>
  </si>
  <si>
    <t>4.1</t>
  </si>
  <si>
    <t>5.1</t>
  </si>
  <si>
    <t>Увеличение средств разграничения потоков и контроля граждан при проведении массовых мероприятий</t>
  </si>
  <si>
    <t>5.2</t>
  </si>
  <si>
    <t>Приобретение специальных средств контроля оперативной обстановки при проведении массовых мероприятий и иной оперативно-служебной деятельности ОМВД (квадрокоптер,фотоловушки)</t>
  </si>
  <si>
    <t>физичесикие лица</t>
  </si>
  <si>
    <t>Приобретение транспортных средств участковым,осуществляющим деятельность на отдаленных административных участках</t>
  </si>
  <si>
    <t>5.3</t>
  </si>
  <si>
    <t>МУНИЦИПАЛЬНАЯ ПРОГРАММА "Обеспечение общественного порядка и противодействие преступности в Лискинском муниципальном районе  на 2021-2025 гг"</t>
  </si>
  <si>
    <t>ОСНОВНОЕ  МЕРОПРИЯТИЕ 5</t>
  </si>
  <si>
    <t>7</t>
  </si>
  <si>
    <t>0</t>
  </si>
  <si>
    <t>6</t>
  </si>
  <si>
    <t>90</t>
  </si>
  <si>
    <t>50</t>
  </si>
  <si>
    <t>42 и 1800</t>
  </si>
  <si>
    <t>Совершенствование и установка систем видеонаблюдения на территории Лискинского муниципального района</t>
  </si>
  <si>
    <t xml:space="preserve">Количество привлекаемых охранных предприятий для контроля ситуации с болельщиками при проведении футбольных матчей на стадионе города. </t>
  </si>
  <si>
    <t>Материально-техническое обеспечение мероприятий по охране правопорядка</t>
  </si>
  <si>
    <t>Мероприятия по противодействию терроризма и экстремизма</t>
  </si>
  <si>
    <t>Информационно-пропагандистские меры по противодействию терроризма и экстремизма</t>
  </si>
  <si>
    <t>Материально-техническое обеспечение деятельности полиции</t>
  </si>
  <si>
    <t>приобретение рамок-металлодетекторов для учреждений и мест с массовым пребыванием людей</t>
  </si>
  <si>
    <t>9</t>
  </si>
  <si>
    <t>137</t>
  </si>
  <si>
    <t>56</t>
  </si>
  <si>
    <t>141+</t>
  </si>
  <si>
    <t>38 и 1500</t>
  </si>
  <si>
    <t>50+</t>
  </si>
  <si>
    <t>17</t>
  </si>
  <si>
    <t>135</t>
  </si>
  <si>
    <t>170</t>
  </si>
  <si>
    <t>Обеспечение общественного порядка на районных массовых мероприятиях и в ПВР беженцев на территории района</t>
  </si>
  <si>
    <t>100</t>
  </si>
  <si>
    <t>Материально-техническое обеспечение деятельности добровольно-народных дружин</t>
  </si>
  <si>
    <t>4692,4</t>
  </si>
  <si>
    <t>4131,1</t>
  </si>
  <si>
    <t>2495</t>
  </si>
  <si>
    <t>1636,1</t>
  </si>
  <si>
    <t>29,9</t>
  </si>
  <si>
    <t>страхование жизни и здоровья граждан, оказывающих содействие в охране общественного порядка</t>
  </si>
  <si>
    <t>2.3</t>
  </si>
  <si>
    <t>3.3</t>
  </si>
  <si>
    <t>обеспечение безопасности на стратегически важных объектах</t>
  </si>
  <si>
    <t>125</t>
  </si>
  <si>
    <t>2217,8</t>
  </si>
  <si>
    <t>2965,7</t>
  </si>
  <si>
    <t>5689,8</t>
  </si>
  <si>
    <t>6457</t>
  </si>
  <si>
    <t>16</t>
  </si>
  <si>
    <t>25</t>
  </si>
  <si>
    <t>41</t>
  </si>
  <si>
    <t>95</t>
  </si>
  <si>
    <t>200</t>
  </si>
  <si>
    <t>40 и 2926</t>
  </si>
  <si>
    <t>450+</t>
  </si>
  <si>
    <t>36</t>
  </si>
  <si>
    <t>800</t>
  </si>
  <si>
    <t>Финансовое обеспечение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 подпрограммы "Комплексные меры профилактики правонарушений в Лискинском  муниципальном  районе "  муниципальной программы " Обеспечение общественного порядка и противодействие преступности в Лискинском  муниципальном  районе "</t>
  </si>
  <si>
    <t>"Комплексные меры профилактики правонарушений в Лискинском муниципальном районе "</t>
  </si>
  <si>
    <t>Сведения о показателях (индикаторах)  подпрограммы "Комплексные меры профилактики  правонарушений  в Лискинском  муниципальном районе "муниципальной программы "Обеспечение общественного порядка и противодействие преступности "
____________________________________________________________ 
 и их значениях</t>
  </si>
  <si>
    <t>841</t>
  </si>
  <si>
    <t>4047</t>
  </si>
  <si>
    <t>5743</t>
  </si>
  <si>
    <t>ОСНОВНОЕ  МЕРОПРИЯТИЕ 6</t>
  </si>
  <si>
    <t>поддержка объединений юных инспекторов движения</t>
  </si>
  <si>
    <t>80</t>
  </si>
  <si>
    <t>3813,5</t>
  </si>
  <si>
    <t>1.4</t>
  </si>
  <si>
    <t>Повышение уровня защищенности помещений ,предоставленных для работы участковых уполномоченных полиции</t>
  </si>
  <si>
    <t>1604,2</t>
  </si>
  <si>
    <t>73,5</t>
  </si>
  <si>
    <t>ПОДПРОГРАММА  "Комплексные меры профилактики  правонарушений в Лискинском муниципальном  районе  "</t>
  </si>
  <si>
    <t>152</t>
  </si>
  <si>
    <t>11</t>
  </si>
  <si>
    <t>27</t>
  </si>
  <si>
    <t>30</t>
  </si>
  <si>
    <t>560</t>
  </si>
  <si>
    <t>600</t>
  </si>
  <si>
    <t>650</t>
  </si>
  <si>
    <t>82</t>
  </si>
  <si>
    <t>1840</t>
  </si>
  <si>
    <t>198</t>
  </si>
  <si>
    <t>209</t>
  </si>
  <si>
    <t>46</t>
  </si>
  <si>
    <t>5731</t>
  </si>
  <si>
    <t>1240,1</t>
  </si>
  <si>
    <t>4490,9</t>
  </si>
  <si>
    <t>4231,9</t>
  </si>
  <si>
    <t>687,4</t>
  </si>
  <si>
    <t>3474,5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</si>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</sst>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/>
      <name val="Arial Cyr"/>
      <charset val="204"/>
    </font>
    <font>
      <b/>
      <sz val="10"/>
      <color theme="1"/>
      <name val="Arial Cyr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Font="1" applyBorder="1"/>
    <xf numFmtId="0" fontId="4" fillId="0" borderId="2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wrapText="1"/>
    </xf>
    <xf numFmtId="0" fontId="9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wrapText="1"/>
    </xf>
    <xf numFmtId="0" fontId="9" fillId="4" borderId="1" xfId="0" applyFont="1" applyFill="1" applyBorder="1"/>
    <xf numFmtId="0" fontId="11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top" wrapText="1"/>
    </xf>
    <xf numFmtId="49" fontId="2" fillId="4" borderId="11" xfId="0" applyNumberFormat="1" applyFont="1" applyFill="1" applyBorder="1" applyAlignment="1">
      <alignment horizontal="left" wrapText="1" indent="1"/>
    </xf>
    <xf numFmtId="49" fontId="2" fillId="4" borderId="1" xfId="0" applyNumberFormat="1" applyFont="1" applyFill="1" applyBorder="1" applyAlignment="1">
      <alignment horizontal="left" wrapText="1" indent="1"/>
    </xf>
    <xf numFmtId="0" fontId="6" fillId="5" borderId="2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vertical="top" wrapText="1"/>
    </xf>
    <xf numFmtId="49" fontId="9" fillId="5" borderId="1" xfId="0" applyNumberFormat="1" applyFont="1" applyFill="1" applyBorder="1" applyAlignment="1">
      <alignment horizontal="center" vertical="top" wrapText="1"/>
    </xf>
    <xf numFmtId="49" fontId="11" fillId="5" borderId="1" xfId="0" applyNumberFormat="1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2" fillId="4" borderId="11" xfId="0" applyNumberFormat="1" applyFont="1" applyFill="1" applyBorder="1" applyAlignment="1">
      <alignment horizontal="center" wrapText="1"/>
    </xf>
    <xf numFmtId="49" fontId="9" fillId="5" borderId="2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49" fontId="2" fillId="3" borderId="15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center" wrapText="1"/>
    </xf>
    <xf numFmtId="49" fontId="2" fillId="0" borderId="14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0" borderId="4" xfId="0" applyBorder="1"/>
    <xf numFmtId="0" fontId="0" fillId="4" borderId="0" xfId="0" applyFill="1"/>
    <xf numFmtId="0" fontId="11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0" xfId="0" applyFont="1" applyFill="1"/>
    <xf numFmtId="0" fontId="14" fillId="0" borderId="1" xfId="0" applyFont="1" applyBorder="1" applyAlignment="1">
      <alignment horizontal="center"/>
    </xf>
    <xf numFmtId="0" fontId="11" fillId="4" borderId="4" xfId="0" applyFont="1" applyFill="1" applyBorder="1"/>
    <xf numFmtId="0" fontId="11" fillId="4" borderId="17" xfId="0" applyFont="1" applyFill="1" applyBorder="1"/>
    <xf numFmtId="0" fontId="3" fillId="4" borderId="5" xfId="0" applyFont="1" applyFill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49" fontId="18" fillId="0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wrapText="1"/>
    </xf>
    <xf numFmtId="49" fontId="0" fillId="0" borderId="0" xfId="0" applyNumberFormat="1" applyFont="1"/>
    <xf numFmtId="0" fontId="10" fillId="4" borderId="1" xfId="0" applyFont="1" applyFill="1" applyBorder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Fill="1" applyAlignment="1">
      <alignment horizontal="center"/>
    </xf>
    <xf numFmtId="49" fontId="17" fillId="0" borderId="1" xfId="0" applyNumberFormat="1" applyFont="1" applyFill="1" applyBorder="1" applyAlignment="1">
      <alignment horizontal="center" wrapText="1"/>
    </xf>
    <xf numFmtId="0" fontId="21" fillId="4" borderId="0" xfId="0" applyFont="1" applyFill="1"/>
    <xf numFmtId="0" fontId="21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2" fontId="22" fillId="5" borderId="2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 vertical="top" wrapText="1"/>
    </xf>
    <xf numFmtId="2" fontId="22" fillId="5" borderId="1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wrapText="1"/>
    </xf>
    <xf numFmtId="2" fontId="18" fillId="4" borderId="1" xfId="0" applyNumberFormat="1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left" wrapText="1" indent="1"/>
    </xf>
    <xf numFmtId="2" fontId="18" fillId="0" borderId="1" xfId="0" applyNumberFormat="1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18" fillId="4" borderId="1" xfId="0" applyFont="1" applyFill="1" applyBorder="1" applyAlignment="1">
      <alignment horizontal="center" vertical="top"/>
    </xf>
    <xf numFmtId="0" fontId="22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5" fillId="4" borderId="1" xfId="0" applyFont="1" applyFill="1" applyBorder="1" applyAlignment="1">
      <alignment horizontal="center"/>
    </xf>
    <xf numFmtId="0" fontId="26" fillId="4" borderId="1" xfId="0" applyFont="1" applyFill="1" applyBorder="1"/>
    <xf numFmtId="0" fontId="24" fillId="0" borderId="1" xfId="0" applyFont="1" applyBorder="1" applyAlignment="1">
      <alignment horizontal="center"/>
    </xf>
    <xf numFmtId="0" fontId="26" fillId="4" borderId="0" xfId="0" applyFont="1" applyFill="1"/>
    <xf numFmtId="0" fontId="23" fillId="4" borderId="0" xfId="0" applyFont="1" applyFill="1"/>
    <xf numFmtId="0" fontId="27" fillId="0" borderId="1" xfId="0" applyFont="1" applyBorder="1" applyAlignment="1">
      <alignment horizont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49" fontId="16" fillId="4" borderId="6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2" xfId="0" applyFont="1" applyBorder="1"/>
    <xf numFmtId="49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 applyAlignment="1">
      <alignment vertical="top" wrapText="1"/>
    </xf>
    <xf numFmtId="49" fontId="9" fillId="4" borderId="6" xfId="0" applyNumberFormat="1" applyFont="1" applyFill="1" applyBorder="1" applyAlignment="1">
      <alignment vertical="top" wrapText="1"/>
    </xf>
    <xf numFmtId="49" fontId="9" fillId="4" borderId="2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 applyAlignment="1">
      <alignment horizontal="left" vertical="top" wrapText="1"/>
    </xf>
    <xf numFmtId="49" fontId="9" fillId="4" borderId="6" xfId="0" applyNumberFormat="1" applyFont="1" applyFill="1" applyBorder="1" applyAlignment="1">
      <alignment horizontal="left" vertical="top" wrapText="1"/>
    </xf>
    <xf numFmtId="49" fontId="9" fillId="4" borderId="2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28"/>
  <sheetViews>
    <sheetView view="pageBreakPreview" topLeftCell="A25" zoomScaleSheetLayoutView="100" workbookViewId="0">
      <selection activeCell="J27" sqref="J27"/>
    </sheetView>
  </sheetViews>
  <sheetFormatPr defaultRowHeight="15.75" x14ac:dyDescent="0.25"/>
  <cols>
    <col min="1" max="1" width="8.28515625" style="1" customWidth="1"/>
    <col min="2" max="2" width="37.85546875" style="27" customWidth="1"/>
    <col min="3" max="3" width="23.7109375" style="1" customWidth="1"/>
    <col min="4" max="4" width="11.85546875" style="1" customWidth="1"/>
    <col min="5" max="10" width="7.42578125" style="1" customWidth="1"/>
    <col min="11" max="11" width="10.140625" customWidth="1"/>
  </cols>
  <sheetData>
    <row r="1" spans="1:11" x14ac:dyDescent="0.25">
      <c r="A1" s="24"/>
      <c r="B1" s="25"/>
      <c r="C1" s="9"/>
      <c r="D1" s="9"/>
      <c r="E1" s="10"/>
      <c r="F1" s="10"/>
      <c r="G1" s="10"/>
      <c r="H1" s="10"/>
    </row>
    <row r="2" spans="1:11" ht="18.75" customHeight="1" x14ac:dyDescent="0.25">
      <c r="A2" s="24"/>
      <c r="B2" s="26"/>
      <c r="C2" s="11"/>
      <c r="D2" s="11"/>
      <c r="E2" s="12"/>
      <c r="F2" s="12"/>
      <c r="G2" s="12"/>
      <c r="H2" s="146" t="s">
        <v>16</v>
      </c>
      <c r="I2" s="146"/>
      <c r="J2" s="146"/>
    </row>
    <row r="3" spans="1:11" ht="18" customHeight="1" x14ac:dyDescent="0.25">
      <c r="A3" s="24"/>
      <c r="B3" s="26"/>
      <c r="C3" s="11"/>
      <c r="D3" s="11"/>
      <c r="E3" s="12"/>
      <c r="F3" s="12"/>
      <c r="G3" s="12"/>
      <c r="H3" s="12"/>
      <c r="I3" s="18"/>
    </row>
    <row r="4" spans="1:11" s="2" customFormat="1" ht="46.5" customHeight="1" x14ac:dyDescent="0.2">
      <c r="A4" s="149" t="s">
        <v>141</v>
      </c>
      <c r="B4" s="150"/>
      <c r="C4" s="150"/>
      <c r="D4" s="150"/>
      <c r="E4" s="150"/>
      <c r="F4" s="150"/>
      <c r="G4" s="150"/>
      <c r="H4" s="150"/>
      <c r="I4" s="150"/>
      <c r="J4" s="150"/>
      <c r="K4" s="151"/>
    </row>
    <row r="5" spans="1:11" ht="34.5" customHeight="1" x14ac:dyDescent="0.2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1" s="2" customFormat="1" ht="56.25" customHeight="1" x14ac:dyDescent="0.2">
      <c r="A6" s="147" t="s">
        <v>1</v>
      </c>
      <c r="B6" s="147" t="s">
        <v>3</v>
      </c>
      <c r="C6" s="147" t="s">
        <v>14</v>
      </c>
      <c r="D6" s="147" t="s">
        <v>4</v>
      </c>
      <c r="E6" s="155" t="s">
        <v>5</v>
      </c>
      <c r="F6" s="156"/>
      <c r="G6" s="156"/>
      <c r="H6" s="156"/>
      <c r="I6" s="156"/>
      <c r="J6" s="156"/>
      <c r="K6" s="157"/>
    </row>
    <row r="7" spans="1:11" s="2" customFormat="1" x14ac:dyDescent="0.25">
      <c r="A7" s="148"/>
      <c r="B7" s="148"/>
      <c r="C7" s="148"/>
      <c r="D7" s="148"/>
      <c r="E7" s="22">
        <v>2021</v>
      </c>
      <c r="F7" s="22">
        <v>2022</v>
      </c>
      <c r="G7" s="22">
        <v>2023</v>
      </c>
      <c r="H7" s="22">
        <v>2024</v>
      </c>
      <c r="I7" s="21">
        <v>2025</v>
      </c>
      <c r="J7" s="22">
        <v>2026</v>
      </c>
      <c r="K7" s="36">
        <v>2027</v>
      </c>
    </row>
    <row r="8" spans="1:11" s="8" customFormat="1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33">
        <v>11</v>
      </c>
    </row>
    <row r="9" spans="1:11" s="8" customFormat="1" ht="32.25" customHeight="1" x14ac:dyDescent="0.25">
      <c r="A9" s="143" t="s">
        <v>89</v>
      </c>
      <c r="B9" s="144"/>
      <c r="C9" s="144"/>
      <c r="D9" s="144"/>
      <c r="E9" s="144"/>
      <c r="F9" s="144"/>
      <c r="G9" s="144"/>
      <c r="H9" s="144"/>
      <c r="I9" s="144"/>
      <c r="J9" s="144"/>
      <c r="K9" s="145"/>
    </row>
    <row r="10" spans="1:11" s="2" customFormat="1" ht="20.25" customHeight="1" x14ac:dyDescent="0.25">
      <c r="A10" s="143" t="s">
        <v>153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</row>
    <row r="11" spans="1:11" s="16" customFormat="1" ht="79.5" customHeight="1" x14ac:dyDescent="0.2">
      <c r="A11" s="43" t="s">
        <v>2</v>
      </c>
      <c r="B11" s="77" t="s">
        <v>46</v>
      </c>
      <c r="C11" s="61"/>
      <c r="D11" s="30" t="s">
        <v>26</v>
      </c>
      <c r="E11" s="35" t="s">
        <v>105</v>
      </c>
      <c r="F11" s="105" t="s">
        <v>154</v>
      </c>
      <c r="G11" s="30" t="s">
        <v>163</v>
      </c>
      <c r="H11" s="30" t="s">
        <v>164</v>
      </c>
      <c r="I11" s="30" t="s">
        <v>107</v>
      </c>
      <c r="J11" s="30" t="s">
        <v>107</v>
      </c>
      <c r="K11" s="30" t="s">
        <v>107</v>
      </c>
    </row>
    <row r="12" spans="1:11" s="16" customFormat="1" ht="76.5" customHeight="1" x14ac:dyDescent="0.2">
      <c r="A12" s="43" t="s">
        <v>48</v>
      </c>
      <c r="B12" s="77" t="s">
        <v>68</v>
      </c>
      <c r="C12" s="60"/>
      <c r="D12" s="30" t="s">
        <v>26</v>
      </c>
      <c r="E12" s="30" t="s">
        <v>106</v>
      </c>
      <c r="F12" s="105" t="s">
        <v>137</v>
      </c>
      <c r="G12" s="30" t="s">
        <v>165</v>
      </c>
      <c r="H12" s="30" t="s">
        <v>155</v>
      </c>
      <c r="I12" s="30" t="s">
        <v>92</v>
      </c>
      <c r="J12" s="30" t="s">
        <v>92</v>
      </c>
      <c r="K12" s="30" t="s">
        <v>92</v>
      </c>
    </row>
    <row r="13" spans="1:11" s="16" customFormat="1" ht="79.5" customHeight="1" x14ac:dyDescent="0.2">
      <c r="A13" s="43" t="s">
        <v>54</v>
      </c>
      <c r="B13" s="77" t="s">
        <v>49</v>
      </c>
      <c r="C13" s="60"/>
      <c r="D13" s="30" t="s">
        <v>27</v>
      </c>
      <c r="E13" s="35" t="s">
        <v>92</v>
      </c>
      <c r="F13" s="105" t="s">
        <v>130</v>
      </c>
      <c r="G13" s="30" t="s">
        <v>91</v>
      </c>
      <c r="H13" s="30" t="s">
        <v>91</v>
      </c>
      <c r="I13" s="30" t="s">
        <v>91</v>
      </c>
      <c r="J13" s="30" t="s">
        <v>91</v>
      </c>
      <c r="K13" s="30" t="s">
        <v>91</v>
      </c>
    </row>
    <row r="14" spans="1:11" s="16" customFormat="1" ht="57" customHeight="1" x14ac:dyDescent="0.2">
      <c r="A14" s="43" t="s">
        <v>41</v>
      </c>
      <c r="B14" s="42" t="s">
        <v>40</v>
      </c>
      <c r="C14" s="30"/>
      <c r="D14" s="34" t="s">
        <v>39</v>
      </c>
      <c r="E14" s="37" t="s">
        <v>92</v>
      </c>
      <c r="F14" s="105" t="s">
        <v>92</v>
      </c>
      <c r="G14" s="23">
        <v>0</v>
      </c>
      <c r="H14" s="30" t="s">
        <v>92</v>
      </c>
      <c r="I14" s="35" t="s">
        <v>92</v>
      </c>
      <c r="J14" s="28">
        <v>0</v>
      </c>
      <c r="K14" s="28">
        <v>0</v>
      </c>
    </row>
    <row r="15" spans="1:11" s="16" customFormat="1" ht="48" customHeight="1" x14ac:dyDescent="0.2">
      <c r="A15" s="43" t="s">
        <v>42</v>
      </c>
      <c r="B15" s="77" t="s">
        <v>38</v>
      </c>
      <c r="C15" s="60"/>
      <c r="D15" s="30" t="s">
        <v>26</v>
      </c>
      <c r="E15" s="30" t="s">
        <v>92</v>
      </c>
      <c r="F15" s="105" t="s">
        <v>92</v>
      </c>
      <c r="G15" s="30" t="s">
        <v>92</v>
      </c>
      <c r="H15" s="30" t="s">
        <v>92</v>
      </c>
      <c r="I15" s="30" t="s">
        <v>92</v>
      </c>
      <c r="J15" s="30" t="s">
        <v>92</v>
      </c>
      <c r="K15" s="30" t="s">
        <v>92</v>
      </c>
    </row>
    <row r="16" spans="1:11" s="16" customFormat="1" ht="87" customHeight="1" x14ac:dyDescent="0.2">
      <c r="A16" s="43" t="s">
        <v>55</v>
      </c>
      <c r="B16" s="42" t="s">
        <v>28</v>
      </c>
      <c r="C16" s="61"/>
      <c r="D16" s="43" t="s">
        <v>26</v>
      </c>
      <c r="E16" s="105" t="s">
        <v>61</v>
      </c>
      <c r="F16" s="105" t="s">
        <v>131</v>
      </c>
      <c r="G16" s="30" t="s">
        <v>156</v>
      </c>
      <c r="H16" s="30" t="s">
        <v>157</v>
      </c>
      <c r="I16" s="30" t="s">
        <v>157</v>
      </c>
      <c r="J16" s="30" t="s">
        <v>157</v>
      </c>
      <c r="K16" s="30" t="s">
        <v>157</v>
      </c>
    </row>
    <row r="17" spans="1:11" s="16" customFormat="1" ht="108.75" customHeight="1" x14ac:dyDescent="0.2">
      <c r="A17" s="43" t="s">
        <v>56</v>
      </c>
      <c r="B17" s="42" t="s">
        <v>43</v>
      </c>
      <c r="C17" s="61"/>
      <c r="D17" s="30" t="s">
        <v>26</v>
      </c>
      <c r="E17" s="30" t="s">
        <v>158</v>
      </c>
      <c r="F17" s="105" t="s">
        <v>159</v>
      </c>
      <c r="G17" s="30" t="s">
        <v>159</v>
      </c>
      <c r="H17" s="30" t="s">
        <v>160</v>
      </c>
      <c r="I17" s="30" t="s">
        <v>160</v>
      </c>
      <c r="J17" s="30" t="s">
        <v>160</v>
      </c>
      <c r="K17" s="30" t="s">
        <v>160</v>
      </c>
    </row>
    <row r="18" spans="1:11" s="16" customFormat="1" ht="86.25" customHeight="1" x14ac:dyDescent="0.2">
      <c r="A18" s="43" t="s">
        <v>57</v>
      </c>
      <c r="B18" s="42" t="s">
        <v>98</v>
      </c>
      <c r="C18" s="30"/>
      <c r="D18" s="34" t="s">
        <v>26</v>
      </c>
      <c r="E18" s="37" t="s">
        <v>92</v>
      </c>
      <c r="F18" s="105" t="s">
        <v>92</v>
      </c>
      <c r="G18" s="23">
        <v>0</v>
      </c>
      <c r="H18" s="30" t="s">
        <v>92</v>
      </c>
      <c r="I18" s="35" t="s">
        <v>92</v>
      </c>
      <c r="J18" s="28">
        <v>0</v>
      </c>
      <c r="K18" s="28">
        <v>0</v>
      </c>
    </row>
    <row r="19" spans="1:11" s="16" customFormat="1" ht="45.75" customHeight="1" x14ac:dyDescent="0.2">
      <c r="A19" s="43" t="s">
        <v>58</v>
      </c>
      <c r="B19" s="42" t="s">
        <v>29</v>
      </c>
      <c r="C19" s="30"/>
      <c r="D19" s="34" t="s">
        <v>26</v>
      </c>
      <c r="E19" s="37" t="s">
        <v>104</v>
      </c>
      <c r="F19" s="105" t="s">
        <v>104</v>
      </c>
      <c r="G19" s="23">
        <v>9</v>
      </c>
      <c r="H19" s="30" t="s">
        <v>104</v>
      </c>
      <c r="I19" s="35" t="s">
        <v>104</v>
      </c>
      <c r="J19" s="28">
        <v>9</v>
      </c>
      <c r="K19" s="28">
        <v>9</v>
      </c>
    </row>
    <row r="20" spans="1:11" s="16" customFormat="1" ht="101.25" customHeight="1" x14ac:dyDescent="0.2">
      <c r="A20" s="43" t="s">
        <v>59</v>
      </c>
      <c r="B20" s="42" t="s">
        <v>44</v>
      </c>
      <c r="C20" s="30"/>
      <c r="D20" s="34" t="s">
        <v>26</v>
      </c>
      <c r="E20" s="37" t="s">
        <v>104</v>
      </c>
      <c r="F20" s="105" t="s">
        <v>132</v>
      </c>
      <c r="G20" s="23">
        <v>6</v>
      </c>
      <c r="H20" s="30" t="s">
        <v>93</v>
      </c>
      <c r="I20" s="35" t="s">
        <v>93</v>
      </c>
      <c r="J20" s="28">
        <v>6</v>
      </c>
      <c r="K20" s="28">
        <v>6</v>
      </c>
    </row>
    <row r="21" spans="1:11" s="16" customFormat="1" ht="48.75" customHeight="1" x14ac:dyDescent="0.2">
      <c r="A21" s="43" t="s">
        <v>60</v>
      </c>
      <c r="B21" s="42" t="s">
        <v>30</v>
      </c>
      <c r="C21" s="30"/>
      <c r="D21" s="62" t="s">
        <v>27</v>
      </c>
      <c r="E21" s="37" t="s">
        <v>111</v>
      </c>
      <c r="F21" s="105" t="s">
        <v>133</v>
      </c>
      <c r="G21" s="23">
        <v>94</v>
      </c>
      <c r="H21" s="30" t="s">
        <v>161</v>
      </c>
      <c r="I21" s="35" t="s">
        <v>94</v>
      </c>
      <c r="J21" s="28">
        <v>90</v>
      </c>
      <c r="K21" s="28">
        <v>90</v>
      </c>
    </row>
    <row r="22" spans="1:11" s="16" customFormat="1" ht="90.75" customHeight="1" x14ac:dyDescent="0.2">
      <c r="A22" s="43" t="s">
        <v>61</v>
      </c>
      <c r="B22" s="42" t="s">
        <v>31</v>
      </c>
      <c r="C22" s="30"/>
      <c r="D22" s="34" t="s">
        <v>26</v>
      </c>
      <c r="E22" s="37" t="s">
        <v>112</v>
      </c>
      <c r="F22" s="105" t="s">
        <v>134</v>
      </c>
      <c r="G22" s="23">
        <v>1560</v>
      </c>
      <c r="H22" s="30" t="s">
        <v>162</v>
      </c>
      <c r="I22" s="35" t="s">
        <v>95</v>
      </c>
      <c r="J22" s="28">
        <v>50</v>
      </c>
      <c r="K22" s="28">
        <v>50</v>
      </c>
    </row>
    <row r="23" spans="1:11" s="16" customFormat="1" ht="123" customHeight="1" x14ac:dyDescent="0.2">
      <c r="A23" s="43" t="s">
        <v>62</v>
      </c>
      <c r="B23" s="42" t="s">
        <v>32</v>
      </c>
      <c r="C23" s="30"/>
      <c r="D23" s="34" t="s">
        <v>33</v>
      </c>
      <c r="E23" s="37" t="s">
        <v>108</v>
      </c>
      <c r="F23" s="105" t="s">
        <v>135</v>
      </c>
      <c r="G23" s="23" t="s">
        <v>96</v>
      </c>
      <c r="H23" s="30" t="s">
        <v>96</v>
      </c>
      <c r="I23" s="35" t="s">
        <v>96</v>
      </c>
      <c r="J23" s="29" t="s">
        <v>96</v>
      </c>
      <c r="K23" s="29" t="s">
        <v>96</v>
      </c>
    </row>
    <row r="24" spans="1:11" s="16" customFormat="1" ht="58.5" customHeight="1" x14ac:dyDescent="0.2">
      <c r="A24" s="43" t="s">
        <v>63</v>
      </c>
      <c r="B24" s="42" t="s">
        <v>34</v>
      </c>
      <c r="C24" s="61"/>
      <c r="D24" s="30" t="s">
        <v>26</v>
      </c>
      <c r="E24" s="30" t="s">
        <v>42</v>
      </c>
      <c r="F24" s="105" t="s">
        <v>42</v>
      </c>
      <c r="G24" s="30" t="s">
        <v>93</v>
      </c>
      <c r="H24" s="30" t="s">
        <v>93</v>
      </c>
      <c r="I24" s="30" t="s">
        <v>93</v>
      </c>
      <c r="J24" s="30" t="s">
        <v>93</v>
      </c>
      <c r="K24" s="35"/>
    </row>
    <row r="25" spans="1:11" s="16" customFormat="1" ht="76.5" customHeight="1" x14ac:dyDescent="0.2">
      <c r="A25" s="43" t="s">
        <v>64</v>
      </c>
      <c r="B25" s="42" t="s">
        <v>35</v>
      </c>
      <c r="C25" s="61"/>
      <c r="D25" s="43" t="s">
        <v>45</v>
      </c>
      <c r="E25" s="30" t="s">
        <v>41</v>
      </c>
      <c r="F25" s="105" t="s">
        <v>41</v>
      </c>
      <c r="G25" s="30" t="s">
        <v>41</v>
      </c>
      <c r="H25" s="30" t="s">
        <v>41</v>
      </c>
      <c r="I25" s="30" t="s">
        <v>41</v>
      </c>
      <c r="J25" s="30" t="s">
        <v>41</v>
      </c>
      <c r="K25" s="30" t="s">
        <v>41</v>
      </c>
    </row>
    <row r="26" spans="1:11" s="16" customFormat="1" ht="74.25" customHeight="1" x14ac:dyDescent="0.2">
      <c r="A26" s="43" t="s">
        <v>65</v>
      </c>
      <c r="B26" s="42" t="s">
        <v>36</v>
      </c>
      <c r="C26" s="30"/>
      <c r="D26" s="34" t="s">
        <v>37</v>
      </c>
      <c r="E26" s="67">
        <v>40</v>
      </c>
      <c r="F26" s="142">
        <v>40</v>
      </c>
      <c r="G26" s="69">
        <v>40</v>
      </c>
      <c r="H26" s="68">
        <v>40</v>
      </c>
      <c r="I26" s="68">
        <v>40</v>
      </c>
      <c r="J26" s="70">
        <v>40</v>
      </c>
      <c r="K26" s="70">
        <v>40</v>
      </c>
    </row>
    <row r="27" spans="1:11" s="16" customFormat="1" ht="54.75" customHeight="1" x14ac:dyDescent="0.2">
      <c r="A27" s="43" t="s">
        <v>66</v>
      </c>
      <c r="B27" s="42" t="s">
        <v>50</v>
      </c>
      <c r="C27" s="30"/>
      <c r="D27" s="34" t="s">
        <v>26</v>
      </c>
      <c r="E27" s="37" t="s">
        <v>109</v>
      </c>
      <c r="F27" s="105" t="s">
        <v>136</v>
      </c>
      <c r="G27" s="69">
        <v>540</v>
      </c>
      <c r="H27" s="68">
        <v>580</v>
      </c>
      <c r="I27" s="76">
        <v>580</v>
      </c>
      <c r="J27" s="70">
        <v>580</v>
      </c>
      <c r="K27" s="70">
        <v>580</v>
      </c>
    </row>
    <row r="28" spans="1:11" s="16" customFormat="1" ht="51.75" customHeight="1" x14ac:dyDescent="0.2">
      <c r="A28" s="43" t="s">
        <v>67</v>
      </c>
      <c r="B28" s="42" t="s">
        <v>47</v>
      </c>
      <c r="C28" s="30"/>
      <c r="D28" s="34" t="s">
        <v>26</v>
      </c>
      <c r="E28" s="37" t="s">
        <v>110</v>
      </c>
      <c r="F28" s="105" t="s">
        <v>2</v>
      </c>
      <c r="G28" s="23">
        <v>1</v>
      </c>
      <c r="H28" s="30" t="s">
        <v>92</v>
      </c>
      <c r="I28" s="35" t="s">
        <v>92</v>
      </c>
      <c r="J28" s="28">
        <v>0</v>
      </c>
      <c r="K28" s="28">
        <v>0</v>
      </c>
    </row>
  </sheetData>
  <mergeCells count="9">
    <mergeCell ref="A10:K10"/>
    <mergeCell ref="A9:K9"/>
    <mergeCell ref="H2:J2"/>
    <mergeCell ref="A6:A7"/>
    <mergeCell ref="B6:B7"/>
    <mergeCell ref="D6:D7"/>
    <mergeCell ref="C6:C7"/>
    <mergeCell ref="A4:K5"/>
    <mergeCell ref="E6:K6"/>
  </mergeCells>
  <pageMargins left="0.39370078740157483" right="0.39370078740157483" top="0.55118110236220474" bottom="0.55118110236220474" header="0" footer="0"/>
  <pageSetup paperSize="9" firstPageNumber="163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68"/>
  <sheetViews>
    <sheetView tabSelected="1" view="pageBreakPreview" zoomScale="85" zoomScaleSheetLayoutView="85" workbookViewId="0">
      <selection activeCell="G120" sqref="G120"/>
    </sheetView>
  </sheetViews>
  <sheetFormatPr defaultRowHeight="12.75" x14ac:dyDescent="0.2"/>
  <cols>
    <col min="1" max="1" width="24.42578125" customWidth="1"/>
    <col min="2" max="2" width="49" customWidth="1"/>
    <col min="3" max="3" width="21.7109375" customWidth="1"/>
    <col min="4" max="4" width="15.140625" customWidth="1"/>
    <col min="5" max="5" width="15.7109375" customWidth="1"/>
    <col min="6" max="6" width="15.85546875" customWidth="1"/>
    <col min="7" max="7" width="13.5703125" style="114" customWidth="1"/>
    <col min="8" max="8" width="13.28515625" customWidth="1"/>
    <col min="9" max="10" width="14.28515625" customWidth="1"/>
  </cols>
  <sheetData>
    <row r="1" spans="1:11" ht="15.75" x14ac:dyDescent="0.25">
      <c r="B1" s="1"/>
      <c r="C1" s="1"/>
      <c r="D1" s="1"/>
      <c r="E1" s="1"/>
      <c r="F1" s="1"/>
      <c r="G1" s="109"/>
    </row>
    <row r="2" spans="1:11" ht="18.75" x14ac:dyDescent="0.3">
      <c r="B2" s="1"/>
      <c r="C2" s="1"/>
      <c r="D2" s="1"/>
      <c r="E2" s="1"/>
      <c r="G2" s="110" t="s">
        <v>69</v>
      </c>
    </row>
    <row r="3" spans="1:11" ht="15.75" x14ac:dyDescent="0.25">
      <c r="A3" s="5"/>
      <c r="B3" s="9"/>
      <c r="C3" s="10"/>
      <c r="D3" s="10"/>
      <c r="E3" s="10"/>
      <c r="F3" s="10"/>
      <c r="G3" s="109"/>
    </row>
    <row r="4" spans="1:11" s="2" customFormat="1" ht="63.75" customHeight="1" x14ac:dyDescent="0.2">
      <c r="A4" s="196" t="s">
        <v>139</v>
      </c>
      <c r="B4" s="196"/>
      <c r="C4" s="196"/>
      <c r="D4" s="196"/>
      <c r="E4" s="196"/>
      <c r="F4" s="196"/>
      <c r="G4" s="196"/>
      <c r="H4" s="196"/>
      <c r="I4" s="196"/>
      <c r="J4" s="196"/>
      <c r="K4" s="107"/>
    </row>
    <row r="5" spans="1:11" x14ac:dyDescent="0.2">
      <c r="A5" s="4"/>
      <c r="B5" s="6"/>
      <c r="C5" s="3"/>
      <c r="D5" s="3"/>
      <c r="E5" s="3"/>
      <c r="F5" s="3"/>
      <c r="G5" s="111"/>
    </row>
    <row r="6" spans="1:11" s="16" customFormat="1" ht="45" customHeight="1" x14ac:dyDescent="0.2">
      <c r="A6" s="165" t="s">
        <v>6</v>
      </c>
      <c r="B6" s="175" t="s">
        <v>15</v>
      </c>
      <c r="C6" s="206" t="s">
        <v>11</v>
      </c>
      <c r="D6" s="155" t="s">
        <v>18</v>
      </c>
      <c r="E6" s="173"/>
      <c r="F6" s="173"/>
      <c r="G6" s="173"/>
      <c r="H6" s="173"/>
      <c r="I6" s="173"/>
      <c r="J6" s="174"/>
    </row>
    <row r="7" spans="1:11" s="2" customFormat="1" ht="15.75" x14ac:dyDescent="0.2">
      <c r="A7" s="165"/>
      <c r="B7" s="175"/>
      <c r="C7" s="206"/>
      <c r="D7" s="19">
        <v>2021</v>
      </c>
      <c r="E7" s="19">
        <v>2022</v>
      </c>
      <c r="F7" s="20">
        <v>2023</v>
      </c>
      <c r="G7" s="115">
        <v>2024</v>
      </c>
      <c r="H7" s="41">
        <v>2025</v>
      </c>
      <c r="I7" s="41">
        <v>2026</v>
      </c>
      <c r="J7" s="41">
        <v>2027</v>
      </c>
    </row>
    <row r="8" spans="1:11" s="8" customFormat="1" ht="15.75" x14ac:dyDescent="0.2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116">
        <v>7</v>
      </c>
      <c r="H8" s="40">
        <v>8</v>
      </c>
      <c r="I8" s="40">
        <v>9</v>
      </c>
      <c r="J8" s="40">
        <v>10</v>
      </c>
    </row>
    <row r="9" spans="1:11" s="2" customFormat="1" ht="15.75" customHeight="1" x14ac:dyDescent="0.25">
      <c r="A9" s="207" t="s">
        <v>20</v>
      </c>
      <c r="B9" s="209" t="s">
        <v>140</v>
      </c>
      <c r="C9" s="54" t="s">
        <v>10</v>
      </c>
      <c r="D9" s="73" t="s">
        <v>116</v>
      </c>
      <c r="E9" s="73" t="s">
        <v>129</v>
      </c>
      <c r="F9" s="73" t="s">
        <v>166</v>
      </c>
      <c r="G9" s="117">
        <f>G11+G12</f>
        <v>6379</v>
      </c>
      <c r="H9" s="73" t="s">
        <v>144</v>
      </c>
      <c r="I9" s="73" t="s">
        <v>144</v>
      </c>
      <c r="J9" s="73" t="s">
        <v>144</v>
      </c>
    </row>
    <row r="10" spans="1:11" s="2" customFormat="1" ht="15.75" customHeight="1" x14ac:dyDescent="0.2">
      <c r="A10" s="207"/>
      <c r="B10" s="210"/>
      <c r="C10" s="55" t="s">
        <v>12</v>
      </c>
      <c r="D10" s="56"/>
      <c r="E10" s="56"/>
      <c r="F10" s="56"/>
      <c r="G10" s="118"/>
      <c r="H10" s="56"/>
      <c r="I10" s="56"/>
      <c r="J10" s="56"/>
    </row>
    <row r="11" spans="1:11" s="2" customFormat="1" ht="15.75" customHeight="1" x14ac:dyDescent="0.2">
      <c r="A11" s="207"/>
      <c r="B11" s="210"/>
      <c r="C11" s="57" t="s">
        <v>7</v>
      </c>
      <c r="D11" s="56"/>
      <c r="E11" s="56"/>
      <c r="F11" s="56" t="s">
        <v>167</v>
      </c>
      <c r="G11" s="119" t="str">
        <f>G19</f>
        <v>1604,2</v>
      </c>
      <c r="H11" s="56"/>
      <c r="I11" s="56"/>
      <c r="J11" s="56"/>
    </row>
    <row r="12" spans="1:11" ht="15.75" customHeight="1" x14ac:dyDescent="0.25">
      <c r="A12" s="207"/>
      <c r="B12" s="210"/>
      <c r="C12" s="57" t="s">
        <v>8</v>
      </c>
      <c r="D12" s="73" t="s">
        <v>116</v>
      </c>
      <c r="E12" s="73" t="s">
        <v>129</v>
      </c>
      <c r="F12" s="73" t="s">
        <v>168</v>
      </c>
      <c r="G12" s="117">
        <f>G20+G55+G83+G113+G130+G164</f>
        <v>4774.8</v>
      </c>
      <c r="H12" s="73" t="s">
        <v>144</v>
      </c>
      <c r="I12" s="73" t="s">
        <v>144</v>
      </c>
      <c r="J12" s="73" t="s">
        <v>144</v>
      </c>
    </row>
    <row r="13" spans="1:11" ht="15.75" customHeight="1" x14ac:dyDescent="0.2">
      <c r="A13" s="207"/>
      <c r="B13" s="210"/>
      <c r="C13" s="58" t="s">
        <v>19</v>
      </c>
      <c r="D13" s="56"/>
      <c r="E13" s="56"/>
      <c r="F13" s="56"/>
      <c r="G13" s="118"/>
      <c r="H13" s="56"/>
      <c r="I13" s="56"/>
      <c r="J13" s="56"/>
    </row>
    <row r="14" spans="1:11" s="2" customFormat="1" ht="15.75" customHeight="1" x14ac:dyDescent="0.2">
      <c r="A14" s="207"/>
      <c r="B14" s="210"/>
      <c r="C14" s="57" t="s">
        <v>23</v>
      </c>
      <c r="D14" s="56"/>
      <c r="E14" s="56"/>
      <c r="F14" s="56"/>
      <c r="G14" s="118"/>
      <c r="H14" s="56"/>
      <c r="I14" s="56"/>
      <c r="J14" s="56"/>
    </row>
    <row r="15" spans="1:11" s="2" customFormat="1" ht="15.75" customHeight="1" x14ac:dyDescent="0.2">
      <c r="A15" s="208"/>
      <c r="B15" s="211"/>
      <c r="C15" s="57" t="s">
        <v>13</v>
      </c>
      <c r="D15" s="56"/>
      <c r="E15" s="56"/>
      <c r="F15" s="56"/>
      <c r="G15" s="118"/>
      <c r="H15" s="56"/>
      <c r="I15" s="56"/>
      <c r="J15" s="56"/>
    </row>
    <row r="16" spans="1:11" s="2" customFormat="1" ht="15.75" x14ac:dyDescent="0.25">
      <c r="A16" s="32" t="s">
        <v>0</v>
      </c>
      <c r="B16" s="31"/>
      <c r="C16" s="14"/>
      <c r="D16" s="7"/>
      <c r="E16" s="7"/>
      <c r="F16" s="7"/>
      <c r="G16" s="120"/>
      <c r="H16" s="7"/>
      <c r="I16" s="7"/>
      <c r="J16" s="7"/>
    </row>
    <row r="17" spans="1:10" s="2" customFormat="1" ht="15.75" x14ac:dyDescent="0.25">
      <c r="A17" s="197" t="s">
        <v>17</v>
      </c>
      <c r="B17" s="200" t="s">
        <v>51</v>
      </c>
      <c r="C17" s="47" t="s">
        <v>10</v>
      </c>
      <c r="D17" s="72" t="s">
        <v>117</v>
      </c>
      <c r="E17" s="59" t="s">
        <v>128</v>
      </c>
      <c r="F17" s="59" t="s">
        <v>169</v>
      </c>
      <c r="G17" s="121">
        <f>G20+G19</f>
        <v>6371.2</v>
      </c>
      <c r="H17" s="121">
        <f t="shared" ref="H17:J17" si="0">H20+H19</f>
        <v>5013</v>
      </c>
      <c r="I17" s="121">
        <f t="shared" si="0"/>
        <v>5013</v>
      </c>
      <c r="J17" s="121">
        <f t="shared" si="0"/>
        <v>5013</v>
      </c>
    </row>
    <row r="18" spans="1:10" s="2" customFormat="1" ht="15.75" x14ac:dyDescent="0.25">
      <c r="A18" s="198"/>
      <c r="B18" s="201"/>
      <c r="C18" s="49" t="s">
        <v>12</v>
      </c>
      <c r="D18" s="52"/>
      <c r="E18" s="53"/>
      <c r="F18" s="53"/>
      <c r="G18" s="122"/>
      <c r="H18" s="122"/>
      <c r="I18" s="122"/>
      <c r="J18" s="122"/>
    </row>
    <row r="19" spans="1:10" s="2" customFormat="1" ht="15.75" x14ac:dyDescent="0.25">
      <c r="A19" s="198"/>
      <c r="B19" s="201"/>
      <c r="C19" s="50" t="s">
        <v>7</v>
      </c>
      <c r="D19" s="52"/>
      <c r="E19" s="53"/>
      <c r="F19" s="53"/>
      <c r="G19" s="121" t="str">
        <f>G47</f>
        <v>1604,2</v>
      </c>
      <c r="H19" s="122"/>
      <c r="I19" s="122"/>
      <c r="J19" s="122"/>
    </row>
    <row r="20" spans="1:10" s="2" customFormat="1" ht="15.75" x14ac:dyDescent="0.25">
      <c r="A20" s="198"/>
      <c r="B20" s="201"/>
      <c r="C20" s="50" t="s">
        <v>8</v>
      </c>
      <c r="D20" s="72" t="s">
        <v>117</v>
      </c>
      <c r="E20" s="59" t="s">
        <v>128</v>
      </c>
      <c r="F20" s="106">
        <v>4231.8999999999996</v>
      </c>
      <c r="G20" s="121">
        <f>G24+G31+G38+G48</f>
        <v>4767</v>
      </c>
      <c r="H20" s="121">
        <f t="shared" ref="H20:J20" si="1">H24+H31+H38</f>
        <v>5013</v>
      </c>
      <c r="I20" s="121">
        <f t="shared" si="1"/>
        <v>5013</v>
      </c>
      <c r="J20" s="121">
        <f t="shared" si="1"/>
        <v>5013</v>
      </c>
    </row>
    <row r="21" spans="1:10" s="2" customFormat="1" ht="15.75" x14ac:dyDescent="0.25">
      <c r="A21" s="198"/>
      <c r="B21" s="201"/>
      <c r="C21" s="51" t="s">
        <v>19</v>
      </c>
      <c r="D21" s="52"/>
      <c r="E21" s="53"/>
      <c r="F21" s="53"/>
      <c r="G21" s="122"/>
      <c r="H21" s="53"/>
      <c r="I21" s="53"/>
      <c r="J21" s="53"/>
    </row>
    <row r="22" spans="1:10" s="2" customFormat="1" ht="15.75" x14ac:dyDescent="0.25">
      <c r="A22" s="198"/>
      <c r="B22" s="201"/>
      <c r="C22" s="50" t="s">
        <v>9</v>
      </c>
      <c r="D22" s="52"/>
      <c r="E22" s="53"/>
      <c r="F22" s="53"/>
      <c r="G22" s="122"/>
      <c r="H22" s="53"/>
      <c r="I22" s="53"/>
      <c r="J22" s="53"/>
    </row>
    <row r="23" spans="1:10" s="2" customFormat="1" ht="15.75" x14ac:dyDescent="0.25">
      <c r="A23" s="198"/>
      <c r="B23" s="202"/>
      <c r="C23" s="50" t="s">
        <v>13</v>
      </c>
      <c r="D23" s="52"/>
      <c r="E23" s="53"/>
      <c r="F23" s="53"/>
      <c r="G23" s="122"/>
      <c r="H23" s="53"/>
      <c r="I23" s="53"/>
      <c r="J23" s="53"/>
    </row>
    <row r="24" spans="1:10" s="2" customFormat="1" ht="15" customHeight="1" x14ac:dyDescent="0.25">
      <c r="A24" s="212" t="s">
        <v>25</v>
      </c>
      <c r="B24" s="182" t="s">
        <v>97</v>
      </c>
      <c r="C24" s="17" t="s">
        <v>10</v>
      </c>
      <c r="D24" s="44" t="s">
        <v>118</v>
      </c>
      <c r="E24" s="7" t="s">
        <v>127</v>
      </c>
      <c r="F24" s="7" t="s">
        <v>170</v>
      </c>
      <c r="G24" s="120" t="s">
        <v>138</v>
      </c>
      <c r="H24" s="7" t="s">
        <v>142</v>
      </c>
      <c r="I24" s="7" t="s">
        <v>142</v>
      </c>
      <c r="J24" s="7" t="s">
        <v>142</v>
      </c>
    </row>
    <row r="25" spans="1:10" s="2" customFormat="1" ht="15.75" x14ac:dyDescent="0.25">
      <c r="A25" s="213"/>
      <c r="B25" s="183"/>
      <c r="C25" s="13" t="s">
        <v>12</v>
      </c>
      <c r="D25" s="44"/>
      <c r="E25" s="7"/>
      <c r="F25" s="7"/>
      <c r="G25" s="112"/>
      <c r="H25" s="7"/>
      <c r="I25" s="7"/>
      <c r="J25" s="7"/>
    </row>
    <row r="26" spans="1:10" s="2" customFormat="1" ht="15.75" x14ac:dyDescent="0.25">
      <c r="A26" s="213"/>
      <c r="B26" s="183"/>
      <c r="C26" s="14" t="s">
        <v>7</v>
      </c>
      <c r="D26" s="44"/>
      <c r="E26" s="7"/>
      <c r="F26" s="7"/>
      <c r="G26" s="112"/>
      <c r="H26" s="7"/>
      <c r="I26" s="7"/>
      <c r="J26" s="7"/>
    </row>
    <row r="27" spans="1:10" s="2" customFormat="1" ht="15.75" x14ac:dyDescent="0.25">
      <c r="A27" s="213"/>
      <c r="B27" s="183"/>
      <c r="C27" s="14" t="s">
        <v>8</v>
      </c>
      <c r="D27" s="44" t="s">
        <v>118</v>
      </c>
      <c r="E27" s="7" t="s">
        <v>127</v>
      </c>
      <c r="F27" s="7" t="s">
        <v>170</v>
      </c>
      <c r="G27" s="120" t="s">
        <v>138</v>
      </c>
      <c r="H27" s="7" t="s">
        <v>142</v>
      </c>
      <c r="I27" s="7" t="s">
        <v>142</v>
      </c>
      <c r="J27" s="7" t="s">
        <v>142</v>
      </c>
    </row>
    <row r="28" spans="1:10" s="2" customFormat="1" ht="15.75" x14ac:dyDescent="0.25">
      <c r="A28" s="213"/>
      <c r="B28" s="183"/>
      <c r="C28" s="15" t="s">
        <v>19</v>
      </c>
      <c r="D28" s="44"/>
      <c r="E28" s="7"/>
      <c r="F28" s="7"/>
      <c r="G28" s="120"/>
      <c r="H28" s="7"/>
      <c r="I28" s="7"/>
      <c r="J28" s="7"/>
    </row>
    <row r="29" spans="1:10" s="2" customFormat="1" ht="15.75" x14ac:dyDescent="0.25">
      <c r="A29" s="213"/>
      <c r="B29" s="183"/>
      <c r="C29" s="14" t="s">
        <v>9</v>
      </c>
      <c r="D29" s="44"/>
      <c r="E29" s="7"/>
      <c r="F29" s="7"/>
      <c r="G29" s="120"/>
      <c r="H29" s="7"/>
      <c r="I29" s="7"/>
      <c r="J29" s="7"/>
    </row>
    <row r="30" spans="1:10" s="2" customFormat="1" ht="15.75" x14ac:dyDescent="0.25">
      <c r="A30" s="214"/>
      <c r="B30" s="184"/>
      <c r="C30" s="14" t="s">
        <v>13</v>
      </c>
      <c r="D30" s="44"/>
      <c r="E30" s="7"/>
      <c r="F30" s="7"/>
      <c r="G30" s="120"/>
      <c r="H30" s="7"/>
      <c r="I30" s="7"/>
      <c r="J30" s="7"/>
    </row>
    <row r="31" spans="1:10" s="2" customFormat="1" ht="15.75" x14ac:dyDescent="0.25">
      <c r="A31" s="81" t="s">
        <v>24</v>
      </c>
      <c r="B31" s="182" t="s">
        <v>70</v>
      </c>
      <c r="C31" s="17" t="s">
        <v>10</v>
      </c>
      <c r="D31" s="44" t="s">
        <v>119</v>
      </c>
      <c r="E31" s="7" t="s">
        <v>126</v>
      </c>
      <c r="F31" s="7" t="s">
        <v>171</v>
      </c>
      <c r="G31" s="120" t="s">
        <v>148</v>
      </c>
      <c r="H31" s="7" t="s">
        <v>143</v>
      </c>
      <c r="I31" s="7" t="s">
        <v>143</v>
      </c>
      <c r="J31" s="7" t="s">
        <v>143</v>
      </c>
    </row>
    <row r="32" spans="1:10" s="2" customFormat="1" ht="15.75" x14ac:dyDescent="0.25">
      <c r="A32" s="80"/>
      <c r="B32" s="183"/>
      <c r="C32" s="13" t="s">
        <v>12</v>
      </c>
      <c r="D32" s="44"/>
      <c r="E32" s="7"/>
      <c r="F32" s="7"/>
      <c r="G32" s="120"/>
      <c r="H32" s="7"/>
      <c r="I32" s="7"/>
      <c r="J32" s="7"/>
    </row>
    <row r="33" spans="1:10" s="2" customFormat="1" ht="15.75" x14ac:dyDescent="0.25">
      <c r="A33" s="80"/>
      <c r="B33" s="183"/>
      <c r="C33" s="14" t="s">
        <v>7</v>
      </c>
      <c r="D33" s="44"/>
      <c r="E33" s="7"/>
      <c r="F33" s="7"/>
      <c r="G33" s="120"/>
      <c r="H33" s="7"/>
      <c r="I33" s="7"/>
      <c r="J33" s="7"/>
    </row>
    <row r="34" spans="1:10" s="2" customFormat="1" ht="15.75" x14ac:dyDescent="0.25">
      <c r="A34" s="80"/>
      <c r="B34" s="183"/>
      <c r="C34" s="14" t="s">
        <v>8</v>
      </c>
      <c r="D34" s="44" t="s">
        <v>119</v>
      </c>
      <c r="E34" s="7" t="s">
        <v>126</v>
      </c>
      <c r="F34" s="7" t="s">
        <v>171</v>
      </c>
      <c r="G34" s="120" t="s">
        <v>148</v>
      </c>
      <c r="H34" s="7" t="s">
        <v>143</v>
      </c>
      <c r="I34" s="7" t="s">
        <v>143</v>
      </c>
      <c r="J34" s="7" t="s">
        <v>143</v>
      </c>
    </row>
    <row r="35" spans="1:10" s="2" customFormat="1" ht="15.75" x14ac:dyDescent="0.25">
      <c r="A35" s="80"/>
      <c r="B35" s="183"/>
      <c r="C35" s="15" t="s">
        <v>19</v>
      </c>
      <c r="D35" s="44"/>
      <c r="E35" s="7"/>
      <c r="F35" s="7"/>
      <c r="G35" s="120"/>
      <c r="H35" s="7"/>
      <c r="I35" s="7"/>
      <c r="J35" s="7"/>
    </row>
    <row r="36" spans="1:10" s="2" customFormat="1" ht="15.75" x14ac:dyDescent="0.25">
      <c r="A36" s="80"/>
      <c r="B36" s="183"/>
      <c r="C36" s="14" t="s">
        <v>9</v>
      </c>
      <c r="D36" s="44"/>
      <c r="E36" s="7"/>
      <c r="F36" s="7"/>
      <c r="G36" s="120"/>
      <c r="H36" s="7"/>
      <c r="I36" s="7"/>
      <c r="J36" s="7"/>
    </row>
    <row r="37" spans="1:10" s="2" customFormat="1" ht="16.5" thickBot="1" x14ac:dyDescent="0.3">
      <c r="A37" s="82"/>
      <c r="B37" s="187"/>
      <c r="C37" s="83" t="s">
        <v>13</v>
      </c>
      <c r="D37" s="84"/>
      <c r="E37" s="85"/>
      <c r="F37" s="85"/>
      <c r="G37" s="120"/>
      <c r="H37" s="7"/>
      <c r="I37" s="7"/>
      <c r="J37" s="7"/>
    </row>
    <row r="38" spans="1:10" s="2" customFormat="1" ht="15.75" customHeight="1" x14ac:dyDescent="0.25">
      <c r="A38" s="185" t="s">
        <v>71</v>
      </c>
      <c r="B38" s="183" t="s">
        <v>113</v>
      </c>
      <c r="C38" s="39" t="s">
        <v>10</v>
      </c>
      <c r="D38" s="46">
        <v>0</v>
      </c>
      <c r="E38" s="46">
        <v>506.3</v>
      </c>
      <c r="F38" s="7" t="s">
        <v>172</v>
      </c>
      <c r="G38" s="120" t="s">
        <v>147</v>
      </c>
      <c r="H38" s="7" t="s">
        <v>125</v>
      </c>
      <c r="I38" s="7" t="s">
        <v>125</v>
      </c>
      <c r="J38" s="7" t="s">
        <v>125</v>
      </c>
    </row>
    <row r="39" spans="1:10" s="2" customFormat="1" ht="15.75" x14ac:dyDescent="0.25">
      <c r="A39" s="185"/>
      <c r="B39" s="183"/>
      <c r="C39" s="13" t="s">
        <v>12</v>
      </c>
      <c r="D39" s="36"/>
      <c r="E39" s="36"/>
      <c r="F39" s="7"/>
      <c r="G39" s="120"/>
      <c r="H39" s="7"/>
      <c r="I39" s="7"/>
      <c r="J39" s="7"/>
    </row>
    <row r="40" spans="1:10" s="2" customFormat="1" ht="15.75" x14ac:dyDescent="0.25">
      <c r="A40" s="185"/>
      <c r="B40" s="183"/>
      <c r="C40" s="14" t="s">
        <v>7</v>
      </c>
      <c r="D40" s="36"/>
      <c r="E40" s="36"/>
      <c r="F40" s="7"/>
      <c r="G40" s="120"/>
      <c r="H40" s="7"/>
      <c r="I40" s="7"/>
      <c r="J40" s="7"/>
    </row>
    <row r="41" spans="1:10" s="2" customFormat="1" ht="15.75" x14ac:dyDescent="0.25">
      <c r="A41" s="185"/>
      <c r="B41" s="183"/>
      <c r="C41" s="14" t="s">
        <v>8</v>
      </c>
      <c r="D41" s="46">
        <v>0</v>
      </c>
      <c r="E41" s="46">
        <v>506.3</v>
      </c>
      <c r="F41" s="7" t="s">
        <v>172</v>
      </c>
      <c r="G41" s="120" t="s">
        <v>147</v>
      </c>
      <c r="H41" s="7" t="s">
        <v>125</v>
      </c>
      <c r="I41" s="7" t="s">
        <v>125</v>
      </c>
      <c r="J41" s="7" t="s">
        <v>125</v>
      </c>
    </row>
    <row r="42" spans="1:10" s="2" customFormat="1" ht="15.75" x14ac:dyDescent="0.25">
      <c r="A42" s="185"/>
      <c r="B42" s="183"/>
      <c r="C42" s="15" t="s">
        <v>19</v>
      </c>
      <c r="D42" s="44"/>
      <c r="E42" s="7"/>
      <c r="F42" s="7"/>
      <c r="G42" s="120"/>
      <c r="H42" s="7"/>
      <c r="I42" s="7"/>
      <c r="J42" s="7"/>
    </row>
    <row r="43" spans="1:10" s="2" customFormat="1" ht="15.75" x14ac:dyDescent="0.25">
      <c r="A43" s="185"/>
      <c r="B43" s="183"/>
      <c r="C43" s="14" t="s">
        <v>9</v>
      </c>
      <c r="D43" s="44"/>
      <c r="E43" s="7"/>
      <c r="F43" s="7"/>
      <c r="G43" s="120"/>
      <c r="H43" s="7"/>
      <c r="I43" s="7"/>
      <c r="J43" s="7"/>
    </row>
    <row r="44" spans="1:10" s="2" customFormat="1" ht="15" customHeight="1" x14ac:dyDescent="0.25">
      <c r="A44" s="186"/>
      <c r="B44" s="184"/>
      <c r="C44" s="14" t="s">
        <v>13</v>
      </c>
      <c r="D44" s="44"/>
      <c r="E44" s="7"/>
      <c r="F44" s="7"/>
      <c r="G44" s="120"/>
      <c r="H44" s="7"/>
      <c r="I44" s="7"/>
      <c r="J44" s="7"/>
    </row>
    <row r="45" spans="1:10" s="2" customFormat="1" ht="15" customHeight="1" x14ac:dyDescent="0.25">
      <c r="A45" s="185" t="s">
        <v>149</v>
      </c>
      <c r="B45" s="182" t="s">
        <v>150</v>
      </c>
      <c r="C45" s="39" t="s">
        <v>10</v>
      </c>
      <c r="D45" s="46">
        <v>0</v>
      </c>
      <c r="E45" s="46">
        <v>0</v>
      </c>
      <c r="F45" s="228" t="s">
        <v>92</v>
      </c>
      <c r="G45" s="123">
        <f>G47+G48</f>
        <v>1677.7</v>
      </c>
      <c r="H45" s="7" t="s">
        <v>92</v>
      </c>
      <c r="I45" s="7" t="s">
        <v>92</v>
      </c>
      <c r="J45" s="7" t="s">
        <v>92</v>
      </c>
    </row>
    <row r="46" spans="1:10" s="2" customFormat="1" ht="15" customHeight="1" x14ac:dyDescent="0.25">
      <c r="A46" s="185"/>
      <c r="B46" s="194"/>
      <c r="C46" s="13" t="s">
        <v>12</v>
      </c>
      <c r="D46" s="36"/>
      <c r="E46" s="36"/>
      <c r="F46" s="228"/>
      <c r="G46" s="120"/>
      <c r="H46" s="7"/>
      <c r="I46" s="7"/>
      <c r="J46" s="7"/>
    </row>
    <row r="47" spans="1:10" s="2" customFormat="1" ht="15" customHeight="1" x14ac:dyDescent="0.25">
      <c r="A47" s="185"/>
      <c r="B47" s="194"/>
      <c r="C47" s="14" t="s">
        <v>7</v>
      </c>
      <c r="D47" s="36"/>
      <c r="E47" s="36"/>
      <c r="F47" s="228"/>
      <c r="G47" s="120" t="s">
        <v>151</v>
      </c>
      <c r="H47" s="7"/>
      <c r="I47" s="7"/>
      <c r="J47" s="7"/>
    </row>
    <row r="48" spans="1:10" s="2" customFormat="1" ht="15" customHeight="1" x14ac:dyDescent="0.25">
      <c r="A48" s="185"/>
      <c r="B48" s="194"/>
      <c r="C48" s="14" t="s">
        <v>8</v>
      </c>
      <c r="D48" s="46">
        <v>0</v>
      </c>
      <c r="E48" s="46"/>
      <c r="F48" s="228" t="s">
        <v>92</v>
      </c>
      <c r="G48" s="120" t="s">
        <v>152</v>
      </c>
      <c r="H48" s="7"/>
      <c r="I48" s="7"/>
      <c r="J48" s="7"/>
    </row>
    <row r="49" spans="1:10" s="2" customFormat="1" ht="15" customHeight="1" x14ac:dyDescent="0.25">
      <c r="A49" s="185"/>
      <c r="B49" s="194"/>
      <c r="C49" s="15" t="s">
        <v>19</v>
      </c>
      <c r="D49" s="44"/>
      <c r="E49" s="7"/>
      <c r="F49" s="228"/>
      <c r="G49" s="120"/>
      <c r="H49" s="7"/>
      <c r="I49" s="7"/>
      <c r="J49" s="7"/>
    </row>
    <row r="50" spans="1:10" s="2" customFormat="1" ht="15" customHeight="1" x14ac:dyDescent="0.25">
      <c r="A50" s="185"/>
      <c r="B50" s="194"/>
      <c r="C50" s="14" t="s">
        <v>9</v>
      </c>
      <c r="D50" s="44"/>
      <c r="E50" s="7"/>
      <c r="F50" s="228"/>
      <c r="G50" s="120"/>
      <c r="H50" s="7"/>
      <c r="I50" s="7"/>
      <c r="J50" s="7"/>
    </row>
    <row r="51" spans="1:10" s="2" customFormat="1" ht="15" customHeight="1" x14ac:dyDescent="0.25">
      <c r="A51" s="186"/>
      <c r="B51" s="195"/>
      <c r="C51" s="14" t="s">
        <v>13</v>
      </c>
      <c r="D51" s="44"/>
      <c r="E51" s="7"/>
      <c r="F51" s="228"/>
      <c r="G51" s="120"/>
      <c r="H51" s="7"/>
      <c r="I51" s="7"/>
      <c r="J51" s="7"/>
    </row>
    <row r="52" spans="1:10" s="2" customFormat="1" ht="18" customHeight="1" x14ac:dyDescent="0.25">
      <c r="A52" s="215" t="s">
        <v>52</v>
      </c>
      <c r="B52" s="218" t="s">
        <v>72</v>
      </c>
      <c r="C52" s="63" t="s">
        <v>10</v>
      </c>
      <c r="D52" s="72" t="s">
        <v>120</v>
      </c>
      <c r="E52" s="59" t="s">
        <v>92</v>
      </c>
      <c r="F52" s="74">
        <v>0</v>
      </c>
      <c r="G52" s="124" t="s">
        <v>92</v>
      </c>
      <c r="H52" s="59" t="s">
        <v>114</v>
      </c>
      <c r="I52" s="59" t="s">
        <v>114</v>
      </c>
      <c r="J52" s="59" t="s">
        <v>114</v>
      </c>
    </row>
    <row r="53" spans="1:10" s="2" customFormat="1" ht="15.75" x14ac:dyDescent="0.25">
      <c r="A53" s="216"/>
      <c r="B53" s="219"/>
      <c r="C53" s="64" t="s">
        <v>12</v>
      </c>
      <c r="D53" s="72"/>
      <c r="E53" s="59"/>
      <c r="F53" s="74"/>
      <c r="G53" s="124"/>
      <c r="H53" s="59"/>
      <c r="I53" s="59"/>
      <c r="J53" s="59"/>
    </row>
    <row r="54" spans="1:10" s="2" customFormat="1" ht="15.75" x14ac:dyDescent="0.25">
      <c r="A54" s="216"/>
      <c r="B54" s="219"/>
      <c r="C54" s="65" t="s">
        <v>7</v>
      </c>
      <c r="D54" s="72"/>
      <c r="E54" s="59"/>
      <c r="F54" s="74"/>
      <c r="G54" s="124"/>
      <c r="H54" s="59"/>
      <c r="I54" s="59"/>
      <c r="J54" s="59"/>
    </row>
    <row r="55" spans="1:10" s="2" customFormat="1" ht="15.75" x14ac:dyDescent="0.25">
      <c r="A55" s="216"/>
      <c r="B55" s="219"/>
      <c r="C55" s="65" t="s">
        <v>8</v>
      </c>
      <c r="D55" s="72" t="s">
        <v>120</v>
      </c>
      <c r="E55" s="59" t="s">
        <v>92</v>
      </c>
      <c r="F55" s="74">
        <v>0</v>
      </c>
      <c r="G55" s="124" t="s">
        <v>92</v>
      </c>
      <c r="H55" s="59" t="s">
        <v>114</v>
      </c>
      <c r="I55" s="59" t="s">
        <v>114</v>
      </c>
      <c r="J55" s="59" t="s">
        <v>114</v>
      </c>
    </row>
    <row r="56" spans="1:10" s="2" customFormat="1" ht="15.75" x14ac:dyDescent="0.25">
      <c r="A56" s="216"/>
      <c r="B56" s="219"/>
      <c r="C56" s="66" t="s">
        <v>19</v>
      </c>
      <c r="D56" s="72"/>
      <c r="E56" s="59"/>
      <c r="F56" s="48"/>
      <c r="G56" s="124"/>
      <c r="H56" s="59"/>
      <c r="I56" s="59"/>
      <c r="J56" s="59"/>
    </row>
    <row r="57" spans="1:10" s="2" customFormat="1" ht="15.75" x14ac:dyDescent="0.25">
      <c r="A57" s="216"/>
      <c r="B57" s="219"/>
      <c r="C57" s="65" t="s">
        <v>9</v>
      </c>
      <c r="D57" s="72"/>
      <c r="E57" s="59"/>
      <c r="F57" s="48"/>
      <c r="G57" s="124"/>
      <c r="H57" s="59"/>
      <c r="I57" s="59"/>
      <c r="J57" s="59"/>
    </row>
    <row r="58" spans="1:10" s="2" customFormat="1" ht="15.75" x14ac:dyDescent="0.25">
      <c r="A58" s="217"/>
      <c r="B58" s="220"/>
      <c r="C58" s="65" t="s">
        <v>13</v>
      </c>
      <c r="D58" s="72"/>
      <c r="E58" s="59"/>
      <c r="F58" s="48"/>
      <c r="G58" s="124"/>
      <c r="H58" s="59"/>
      <c r="I58" s="59"/>
      <c r="J58" s="59"/>
    </row>
    <row r="59" spans="1:10" s="2" customFormat="1" ht="15.75" customHeight="1" x14ac:dyDescent="0.25">
      <c r="A59" s="188" t="s">
        <v>21</v>
      </c>
      <c r="B59" s="203" t="s">
        <v>102</v>
      </c>
      <c r="C59" s="39" t="s">
        <v>10</v>
      </c>
      <c r="D59" s="46">
        <v>29.9</v>
      </c>
      <c r="E59" s="46">
        <v>0</v>
      </c>
      <c r="F59" s="46">
        <v>0</v>
      </c>
      <c r="G59" s="125">
        <v>0</v>
      </c>
      <c r="H59" s="46">
        <v>85</v>
      </c>
      <c r="I59" s="46">
        <v>85</v>
      </c>
      <c r="J59" s="46">
        <v>85</v>
      </c>
    </row>
    <row r="60" spans="1:10" s="2" customFormat="1" ht="15.75" x14ac:dyDescent="0.25">
      <c r="A60" s="189"/>
      <c r="B60" s="204"/>
      <c r="C60" s="13" t="s">
        <v>12</v>
      </c>
      <c r="D60" s="46"/>
      <c r="E60" s="46"/>
      <c r="F60" s="45"/>
      <c r="G60" s="125"/>
      <c r="H60" s="46"/>
      <c r="I60" s="46"/>
      <c r="J60" s="46"/>
    </row>
    <row r="61" spans="1:10" s="2" customFormat="1" ht="15.75" x14ac:dyDescent="0.25">
      <c r="A61" s="189"/>
      <c r="B61" s="204"/>
      <c r="C61" s="14" t="s">
        <v>7</v>
      </c>
      <c r="D61" s="46"/>
      <c r="E61" s="46"/>
      <c r="F61" s="45"/>
      <c r="G61" s="125"/>
      <c r="H61" s="46"/>
      <c r="I61" s="46"/>
      <c r="J61" s="46"/>
    </row>
    <row r="62" spans="1:10" s="2" customFormat="1" ht="15.75" x14ac:dyDescent="0.25">
      <c r="A62" s="189"/>
      <c r="B62" s="204"/>
      <c r="C62" s="14" t="s">
        <v>8</v>
      </c>
      <c r="D62" s="46">
        <v>29.9</v>
      </c>
      <c r="E62" s="46">
        <v>0</v>
      </c>
      <c r="F62" s="46">
        <v>0</v>
      </c>
      <c r="G62" s="125">
        <v>0</v>
      </c>
      <c r="H62" s="46">
        <v>85</v>
      </c>
      <c r="I62" s="46">
        <v>85</v>
      </c>
      <c r="J62" s="46">
        <v>85</v>
      </c>
    </row>
    <row r="63" spans="1:10" s="2" customFormat="1" ht="15.75" x14ac:dyDescent="0.25">
      <c r="A63" s="189"/>
      <c r="B63" s="204"/>
      <c r="C63" s="15" t="s">
        <v>19</v>
      </c>
      <c r="D63" s="45"/>
      <c r="E63" s="45"/>
      <c r="F63" s="45"/>
      <c r="G63" s="126"/>
      <c r="H63" s="45"/>
      <c r="I63" s="45"/>
      <c r="J63" s="45"/>
    </row>
    <row r="64" spans="1:10" s="2" customFormat="1" ht="15.75" x14ac:dyDescent="0.25">
      <c r="A64" s="189"/>
      <c r="B64" s="204"/>
      <c r="C64" s="14" t="s">
        <v>9</v>
      </c>
      <c r="D64" s="45"/>
      <c r="E64" s="45"/>
      <c r="F64" s="45"/>
      <c r="G64" s="126"/>
      <c r="H64" s="45"/>
      <c r="I64" s="45"/>
      <c r="J64" s="45"/>
    </row>
    <row r="65" spans="1:10" s="2" customFormat="1" ht="15.75" x14ac:dyDescent="0.25">
      <c r="A65" s="190"/>
      <c r="B65" s="205"/>
      <c r="C65" s="14" t="s">
        <v>13</v>
      </c>
      <c r="D65" s="45"/>
      <c r="E65" s="45"/>
      <c r="F65" s="45"/>
      <c r="G65" s="126"/>
      <c r="H65" s="45"/>
      <c r="I65" s="45"/>
      <c r="J65" s="45"/>
    </row>
    <row r="66" spans="1:10" s="2" customFormat="1" ht="15.75" x14ac:dyDescent="0.25">
      <c r="A66" s="188" t="s">
        <v>73</v>
      </c>
      <c r="B66" s="191" t="s">
        <v>121</v>
      </c>
      <c r="C66" s="86" t="s">
        <v>10</v>
      </c>
      <c r="D66" s="46">
        <v>0</v>
      </c>
      <c r="E66" s="46">
        <v>0</v>
      </c>
      <c r="F66" s="46">
        <v>0</v>
      </c>
      <c r="G66" s="125">
        <v>0</v>
      </c>
      <c r="H66" s="46">
        <v>0</v>
      </c>
      <c r="I66" s="45">
        <v>0</v>
      </c>
      <c r="J66" s="45">
        <v>0</v>
      </c>
    </row>
    <row r="67" spans="1:10" s="2" customFormat="1" ht="15.75" x14ac:dyDescent="0.25">
      <c r="A67" s="189"/>
      <c r="B67" s="192"/>
      <c r="C67" s="86" t="s">
        <v>12</v>
      </c>
      <c r="D67" s="45"/>
      <c r="E67" s="45"/>
      <c r="F67" s="45"/>
      <c r="G67" s="126"/>
      <c r="H67" s="45"/>
      <c r="I67" s="45"/>
      <c r="J67" s="45"/>
    </row>
    <row r="68" spans="1:10" s="2" customFormat="1" ht="15.75" x14ac:dyDescent="0.25">
      <c r="A68" s="189"/>
      <c r="B68" s="192"/>
      <c r="C68" s="86" t="s">
        <v>7</v>
      </c>
      <c r="D68" s="45"/>
      <c r="E68" s="45"/>
      <c r="F68" s="45"/>
      <c r="G68" s="126"/>
      <c r="H68" s="45"/>
      <c r="I68" s="45"/>
      <c r="J68" s="45"/>
    </row>
    <row r="69" spans="1:10" s="2" customFormat="1" ht="15.75" x14ac:dyDescent="0.25">
      <c r="A69" s="189"/>
      <c r="B69" s="192"/>
      <c r="C69" s="86" t="s">
        <v>8</v>
      </c>
      <c r="D69" s="46">
        <v>0</v>
      </c>
      <c r="E69" s="46">
        <v>0</v>
      </c>
      <c r="F69" s="46">
        <v>0</v>
      </c>
      <c r="G69" s="125">
        <v>0</v>
      </c>
      <c r="H69" s="46">
        <v>0</v>
      </c>
      <c r="I69" s="45">
        <v>0</v>
      </c>
      <c r="J69" s="45">
        <v>0</v>
      </c>
    </row>
    <row r="70" spans="1:10" s="2" customFormat="1" ht="15.75" x14ac:dyDescent="0.25">
      <c r="A70" s="189"/>
      <c r="B70" s="192"/>
      <c r="C70" s="86" t="s">
        <v>74</v>
      </c>
      <c r="D70" s="45"/>
      <c r="E70" s="45"/>
      <c r="F70" s="45"/>
      <c r="G70" s="126"/>
      <c r="H70" s="45"/>
      <c r="I70" s="45"/>
      <c r="J70" s="45"/>
    </row>
    <row r="71" spans="1:10" s="2" customFormat="1" ht="15.75" x14ac:dyDescent="0.25">
      <c r="A71" s="189"/>
      <c r="B71" s="192"/>
      <c r="C71" s="86" t="s">
        <v>9</v>
      </c>
      <c r="D71" s="45"/>
      <c r="E71" s="45"/>
      <c r="F71" s="45"/>
      <c r="G71" s="126"/>
      <c r="H71" s="45"/>
      <c r="I71" s="45"/>
      <c r="J71" s="45"/>
    </row>
    <row r="72" spans="1:10" s="2" customFormat="1" ht="15.75" x14ac:dyDescent="0.25">
      <c r="A72" s="190"/>
      <c r="B72" s="193"/>
      <c r="C72" s="86" t="s">
        <v>13</v>
      </c>
      <c r="D72" s="45"/>
      <c r="E72" s="45"/>
      <c r="F72" s="45"/>
      <c r="G72" s="126"/>
      <c r="H72" s="45"/>
      <c r="I72" s="45"/>
      <c r="J72" s="45"/>
    </row>
    <row r="73" spans="1:10" s="2" customFormat="1" ht="21.75" customHeight="1" x14ac:dyDescent="0.25">
      <c r="A73" s="188" t="s">
        <v>122</v>
      </c>
      <c r="B73" s="191" t="s">
        <v>115</v>
      </c>
      <c r="C73" s="86" t="s">
        <v>10</v>
      </c>
      <c r="D73" s="46">
        <v>0</v>
      </c>
      <c r="E73" s="46">
        <v>0</v>
      </c>
      <c r="F73" s="221">
        <v>0</v>
      </c>
      <c r="G73" s="125">
        <v>0</v>
      </c>
      <c r="H73" s="46">
        <v>15</v>
      </c>
      <c r="I73" s="45">
        <v>15</v>
      </c>
      <c r="J73" s="45">
        <v>15</v>
      </c>
    </row>
    <row r="74" spans="1:10" s="2" customFormat="1" ht="15.75" x14ac:dyDescent="0.25">
      <c r="A74" s="189"/>
      <c r="B74" s="192"/>
      <c r="C74" s="86" t="s">
        <v>12</v>
      </c>
      <c r="D74" s="45"/>
      <c r="E74" s="45"/>
      <c r="F74" s="222"/>
      <c r="G74" s="126"/>
      <c r="H74" s="45"/>
      <c r="I74" s="45"/>
      <c r="J74" s="45"/>
    </row>
    <row r="75" spans="1:10" s="2" customFormat="1" ht="15.75" x14ac:dyDescent="0.25">
      <c r="A75" s="189"/>
      <c r="B75" s="192"/>
      <c r="C75" s="86" t="s">
        <v>7</v>
      </c>
      <c r="D75" s="45"/>
      <c r="E75" s="45"/>
      <c r="F75" s="222"/>
      <c r="G75" s="126"/>
      <c r="H75" s="45"/>
      <c r="I75" s="45"/>
      <c r="J75" s="45"/>
    </row>
    <row r="76" spans="1:10" s="2" customFormat="1" ht="15.75" x14ac:dyDescent="0.25">
      <c r="A76" s="189"/>
      <c r="B76" s="192"/>
      <c r="C76" s="86" t="s">
        <v>8</v>
      </c>
      <c r="D76" s="46">
        <v>0</v>
      </c>
      <c r="E76" s="46">
        <v>0</v>
      </c>
      <c r="F76" s="221">
        <v>0</v>
      </c>
      <c r="G76" s="125">
        <v>0</v>
      </c>
      <c r="H76" s="46">
        <v>15</v>
      </c>
      <c r="I76" s="45">
        <v>15</v>
      </c>
      <c r="J76" s="45">
        <v>15</v>
      </c>
    </row>
    <row r="77" spans="1:10" s="2" customFormat="1" ht="15.75" x14ac:dyDescent="0.25">
      <c r="A77" s="189"/>
      <c r="B77" s="192"/>
      <c r="C77" s="86" t="s">
        <v>74</v>
      </c>
      <c r="D77" s="45"/>
      <c r="E77" s="45"/>
      <c r="F77" s="222"/>
      <c r="G77" s="126"/>
      <c r="H77" s="45"/>
      <c r="I77" s="45"/>
      <c r="J77" s="45"/>
    </row>
    <row r="78" spans="1:10" s="2" customFormat="1" ht="15.75" x14ac:dyDescent="0.25">
      <c r="A78" s="189"/>
      <c r="B78" s="192"/>
      <c r="C78" s="86" t="s">
        <v>9</v>
      </c>
      <c r="D78" s="45"/>
      <c r="E78" s="45"/>
      <c r="F78" s="222"/>
      <c r="G78" s="126"/>
      <c r="H78" s="45"/>
      <c r="I78" s="45"/>
      <c r="J78" s="45"/>
    </row>
    <row r="79" spans="1:10" s="2" customFormat="1" ht="15.75" x14ac:dyDescent="0.25">
      <c r="A79" s="190"/>
      <c r="B79" s="193"/>
      <c r="C79" s="86" t="s">
        <v>13</v>
      </c>
      <c r="D79" s="45"/>
      <c r="E79" s="45"/>
      <c r="F79" s="222"/>
      <c r="G79" s="126"/>
      <c r="H79" s="45"/>
      <c r="I79" s="45"/>
      <c r="J79" s="45"/>
    </row>
    <row r="80" spans="1:10" s="2" customFormat="1" ht="31.5" customHeight="1" x14ac:dyDescent="0.25">
      <c r="A80" s="197" t="s">
        <v>22</v>
      </c>
      <c r="B80" s="200" t="s">
        <v>100</v>
      </c>
      <c r="C80" s="47" t="s">
        <v>10</v>
      </c>
      <c r="D80" s="74">
        <v>522.4</v>
      </c>
      <c r="E80" s="78">
        <v>758.5</v>
      </c>
      <c r="F80" s="78">
        <v>75</v>
      </c>
      <c r="G80" s="127">
        <v>0</v>
      </c>
      <c r="H80" s="78">
        <v>620</v>
      </c>
      <c r="I80" s="74">
        <v>620</v>
      </c>
      <c r="J80" s="78">
        <v>620</v>
      </c>
    </row>
    <row r="81" spans="1:10" s="2" customFormat="1" ht="15.75" x14ac:dyDescent="0.25">
      <c r="A81" s="198"/>
      <c r="B81" s="201"/>
      <c r="C81" s="49" t="s">
        <v>12</v>
      </c>
      <c r="D81" s="75"/>
      <c r="E81" s="48"/>
      <c r="F81" s="75"/>
      <c r="G81" s="128"/>
      <c r="H81" s="48"/>
      <c r="I81" s="48"/>
      <c r="J81" s="48"/>
    </row>
    <row r="82" spans="1:10" s="2" customFormat="1" ht="15.75" x14ac:dyDescent="0.25">
      <c r="A82" s="198"/>
      <c r="B82" s="201"/>
      <c r="C82" s="50" t="s">
        <v>7</v>
      </c>
      <c r="D82" s="75"/>
      <c r="E82" s="48"/>
      <c r="F82" s="75"/>
      <c r="G82" s="128"/>
      <c r="H82" s="48"/>
      <c r="I82" s="48"/>
      <c r="J82" s="48"/>
    </row>
    <row r="83" spans="1:10" s="2" customFormat="1" ht="15.75" x14ac:dyDescent="0.25">
      <c r="A83" s="198"/>
      <c r="B83" s="201"/>
      <c r="C83" s="50" t="s">
        <v>8</v>
      </c>
      <c r="D83" s="74">
        <v>522.4</v>
      </c>
      <c r="E83" s="78">
        <v>758.5</v>
      </c>
      <c r="F83" s="78">
        <v>75</v>
      </c>
      <c r="G83" s="129">
        <v>0</v>
      </c>
      <c r="H83" s="78">
        <v>620</v>
      </c>
      <c r="I83" s="78">
        <v>620</v>
      </c>
      <c r="J83" s="78">
        <v>620</v>
      </c>
    </row>
    <row r="84" spans="1:10" s="2" customFormat="1" ht="15.75" x14ac:dyDescent="0.25">
      <c r="A84" s="198"/>
      <c r="B84" s="201"/>
      <c r="C84" s="51" t="s">
        <v>19</v>
      </c>
      <c r="D84" s="48"/>
      <c r="E84" s="48"/>
      <c r="F84" s="92"/>
      <c r="G84" s="128"/>
      <c r="H84" s="48"/>
      <c r="I84" s="48"/>
      <c r="J84" s="48"/>
    </row>
    <row r="85" spans="1:10" s="2" customFormat="1" ht="15.75" x14ac:dyDescent="0.25">
      <c r="A85" s="198"/>
      <c r="B85" s="201"/>
      <c r="C85" s="50" t="s">
        <v>9</v>
      </c>
      <c r="D85" s="48"/>
      <c r="E85" s="48"/>
      <c r="F85" s="94"/>
      <c r="G85" s="128"/>
      <c r="H85" s="48"/>
      <c r="I85" s="48"/>
      <c r="J85" s="48"/>
    </row>
    <row r="86" spans="1:10" s="2" customFormat="1" ht="15.75" x14ac:dyDescent="0.25">
      <c r="A86" s="199"/>
      <c r="B86" s="202"/>
      <c r="C86" s="50" t="s">
        <v>13</v>
      </c>
      <c r="D86" s="48"/>
      <c r="E86" s="48"/>
      <c r="F86" s="75"/>
      <c r="G86" s="128"/>
      <c r="H86" s="48"/>
      <c r="I86" s="48"/>
      <c r="J86" s="48"/>
    </row>
    <row r="87" spans="1:10" s="2" customFormat="1" ht="31.5" customHeight="1" x14ac:dyDescent="0.25">
      <c r="A87" s="179" t="s">
        <v>53</v>
      </c>
      <c r="B87" s="182" t="s">
        <v>101</v>
      </c>
      <c r="C87" s="39" t="s">
        <v>10</v>
      </c>
      <c r="D87" s="36">
        <v>9</v>
      </c>
      <c r="E87" s="79">
        <v>0</v>
      </c>
      <c r="F87" s="88">
        <v>75</v>
      </c>
      <c r="G87" s="130">
        <v>0</v>
      </c>
      <c r="H87" s="79">
        <v>400</v>
      </c>
      <c r="I87" s="79">
        <v>400</v>
      </c>
      <c r="J87" s="79">
        <v>400</v>
      </c>
    </row>
    <row r="88" spans="1:10" s="2" customFormat="1" ht="17.25" customHeight="1" x14ac:dyDescent="0.25">
      <c r="A88" s="180"/>
      <c r="B88" s="183"/>
      <c r="C88" s="13" t="s">
        <v>12</v>
      </c>
      <c r="D88" s="38"/>
      <c r="E88" s="38"/>
      <c r="F88" s="89"/>
      <c r="G88" s="131"/>
      <c r="H88" s="38"/>
      <c r="I88" s="38"/>
      <c r="J88" s="38"/>
    </row>
    <row r="89" spans="1:10" s="2" customFormat="1" ht="18.75" customHeight="1" x14ac:dyDescent="0.25">
      <c r="A89" s="180"/>
      <c r="B89" s="183"/>
      <c r="C89" s="14" t="s">
        <v>7</v>
      </c>
      <c r="D89" s="38"/>
      <c r="E89" s="38"/>
      <c r="F89" s="89"/>
      <c r="G89" s="131"/>
      <c r="H89" s="38"/>
      <c r="I89" s="38"/>
      <c r="J89" s="38"/>
    </row>
    <row r="90" spans="1:10" s="2" customFormat="1" ht="15.75" x14ac:dyDescent="0.25">
      <c r="A90" s="180"/>
      <c r="B90" s="183"/>
      <c r="C90" s="14" t="s">
        <v>8</v>
      </c>
      <c r="D90" s="36">
        <v>9</v>
      </c>
      <c r="E90" s="79">
        <v>0</v>
      </c>
      <c r="F90" s="91">
        <v>75</v>
      </c>
      <c r="G90" s="130">
        <v>10</v>
      </c>
      <c r="H90" s="79">
        <v>400</v>
      </c>
      <c r="I90" s="79">
        <v>400</v>
      </c>
      <c r="J90" s="79">
        <v>400</v>
      </c>
    </row>
    <row r="91" spans="1:10" s="2" customFormat="1" ht="15.75" x14ac:dyDescent="0.25">
      <c r="A91" s="180"/>
      <c r="B91" s="183"/>
      <c r="C91" s="15" t="s">
        <v>19</v>
      </c>
      <c r="D91" s="38"/>
      <c r="E91" s="38"/>
      <c r="F91" s="89"/>
      <c r="G91" s="131"/>
      <c r="H91" s="38"/>
      <c r="I91" s="38"/>
      <c r="J91" s="38"/>
    </row>
    <row r="92" spans="1:10" s="2" customFormat="1" ht="15.75" x14ac:dyDescent="0.25">
      <c r="A92" s="180"/>
      <c r="B92" s="183"/>
      <c r="C92" s="14" t="s">
        <v>9</v>
      </c>
      <c r="D92" s="38"/>
      <c r="E92" s="38"/>
      <c r="F92" s="89"/>
      <c r="G92" s="131"/>
      <c r="H92" s="38"/>
      <c r="I92" s="38"/>
      <c r="J92" s="38"/>
    </row>
    <row r="93" spans="1:10" s="2" customFormat="1" ht="15.75" x14ac:dyDescent="0.25">
      <c r="A93" s="181"/>
      <c r="B93" s="184"/>
      <c r="C93" s="14" t="s">
        <v>13</v>
      </c>
      <c r="D93" s="38"/>
      <c r="E93" s="38"/>
      <c r="F93" s="89"/>
      <c r="G93" s="131"/>
      <c r="H93" s="38"/>
      <c r="I93" s="38"/>
      <c r="J93" s="38"/>
    </row>
    <row r="94" spans="1:10" s="2" customFormat="1" ht="15.75" x14ac:dyDescent="0.25">
      <c r="A94" s="179" t="s">
        <v>75</v>
      </c>
      <c r="B94" s="176" t="s">
        <v>103</v>
      </c>
      <c r="C94" s="14" t="s">
        <v>10</v>
      </c>
      <c r="D94" s="88">
        <v>513.4</v>
      </c>
      <c r="E94" s="88">
        <v>8.5</v>
      </c>
      <c r="F94" s="71">
        <v>0</v>
      </c>
      <c r="G94" s="132">
        <v>0</v>
      </c>
      <c r="H94" s="88">
        <v>220</v>
      </c>
      <c r="I94" s="38">
        <v>220</v>
      </c>
      <c r="J94" s="38">
        <v>220</v>
      </c>
    </row>
    <row r="95" spans="1:10" ht="15.75" x14ac:dyDescent="0.2">
      <c r="A95" s="180"/>
      <c r="B95" s="177"/>
      <c r="C95" s="87" t="s">
        <v>12</v>
      </c>
      <c r="D95" s="89"/>
      <c r="E95" s="89"/>
      <c r="F95" s="88"/>
      <c r="G95" s="133"/>
      <c r="H95" s="89"/>
      <c r="I95" s="71"/>
      <c r="J95" s="71"/>
    </row>
    <row r="96" spans="1:10" x14ac:dyDescent="0.2">
      <c r="A96" s="180"/>
      <c r="B96" s="177"/>
      <c r="C96" s="87" t="s">
        <v>7</v>
      </c>
      <c r="D96" s="89"/>
      <c r="E96" s="89"/>
      <c r="F96" s="89"/>
      <c r="G96" s="133"/>
      <c r="H96" s="89"/>
      <c r="I96" s="71"/>
      <c r="J96" s="71"/>
    </row>
    <row r="97" spans="1:10" ht="14.25" x14ac:dyDescent="0.2">
      <c r="A97" s="180"/>
      <c r="B97" s="177"/>
      <c r="C97" s="87" t="s">
        <v>8</v>
      </c>
      <c r="D97" s="91">
        <v>513.4</v>
      </c>
      <c r="E97" s="91">
        <v>8.5</v>
      </c>
      <c r="F97" s="89">
        <v>0</v>
      </c>
      <c r="G97" s="134">
        <v>0</v>
      </c>
      <c r="H97" s="91">
        <v>220</v>
      </c>
      <c r="I97" s="71">
        <v>220</v>
      </c>
      <c r="J97" s="71">
        <v>220</v>
      </c>
    </row>
    <row r="98" spans="1:10" ht="14.25" x14ac:dyDescent="0.2">
      <c r="A98" s="180"/>
      <c r="B98" s="177"/>
      <c r="C98" s="87" t="s">
        <v>78</v>
      </c>
      <c r="D98" s="89"/>
      <c r="E98" s="89"/>
      <c r="F98" s="91"/>
      <c r="G98" s="133"/>
      <c r="H98" s="89"/>
      <c r="I98" s="71"/>
      <c r="J98" s="71"/>
    </row>
    <row r="99" spans="1:10" x14ac:dyDescent="0.2">
      <c r="A99" s="180"/>
      <c r="B99" s="177"/>
      <c r="C99" s="87" t="s">
        <v>9</v>
      </c>
      <c r="D99" s="89"/>
      <c r="E99" s="89"/>
      <c r="F99" s="89"/>
      <c r="G99" s="133"/>
      <c r="H99" s="89"/>
      <c r="I99" s="71"/>
      <c r="J99" s="71"/>
    </row>
    <row r="100" spans="1:10" x14ac:dyDescent="0.2">
      <c r="A100" s="180"/>
      <c r="B100" s="177"/>
      <c r="C100" s="87"/>
      <c r="D100" s="89"/>
      <c r="E100" s="89"/>
      <c r="F100" s="89"/>
      <c r="G100" s="133"/>
      <c r="H100" s="89"/>
      <c r="I100" s="71"/>
      <c r="J100" s="71"/>
    </row>
    <row r="101" spans="1:10" x14ac:dyDescent="0.2">
      <c r="A101" s="181"/>
      <c r="B101" s="178"/>
      <c r="C101" s="87" t="s">
        <v>13</v>
      </c>
      <c r="D101" s="71"/>
      <c r="E101" s="71"/>
      <c r="F101" s="89"/>
      <c r="G101" s="135"/>
      <c r="H101" s="71"/>
      <c r="I101" s="71"/>
      <c r="J101" s="71"/>
    </row>
    <row r="102" spans="1:10" ht="19.5" customHeight="1" x14ac:dyDescent="0.25">
      <c r="A102" s="179" t="s">
        <v>123</v>
      </c>
      <c r="B102" s="176" t="s">
        <v>124</v>
      </c>
      <c r="C102" s="14" t="s">
        <v>10</v>
      </c>
      <c r="D102" s="88">
        <v>0</v>
      </c>
      <c r="E102" s="88">
        <v>750</v>
      </c>
      <c r="F102" s="71"/>
      <c r="G102" s="132">
        <v>0</v>
      </c>
      <c r="H102" s="88">
        <v>0</v>
      </c>
      <c r="I102" s="38">
        <v>0</v>
      </c>
      <c r="J102" s="38">
        <v>0</v>
      </c>
    </row>
    <row r="103" spans="1:10" ht="31.5" customHeight="1" x14ac:dyDescent="0.25">
      <c r="A103" s="180"/>
      <c r="B103" s="177"/>
      <c r="C103" s="87" t="s">
        <v>12</v>
      </c>
      <c r="D103" s="89"/>
      <c r="E103" s="89"/>
      <c r="F103" s="223"/>
      <c r="G103" s="133"/>
      <c r="H103" s="89"/>
      <c r="I103" s="71"/>
      <c r="J103" s="71"/>
    </row>
    <row r="104" spans="1:10" x14ac:dyDescent="0.2">
      <c r="A104" s="180"/>
      <c r="B104" s="177"/>
      <c r="C104" s="87" t="s">
        <v>7</v>
      </c>
      <c r="D104" s="89"/>
      <c r="E104" s="89"/>
      <c r="F104" s="224"/>
      <c r="G104" s="133"/>
      <c r="H104" s="89"/>
      <c r="I104" s="71"/>
      <c r="J104" s="71"/>
    </row>
    <row r="105" spans="1:10" ht="14.25" x14ac:dyDescent="0.2">
      <c r="A105" s="180"/>
      <c r="B105" s="177"/>
      <c r="C105" s="87" t="s">
        <v>8</v>
      </c>
      <c r="D105" s="91">
        <v>0</v>
      </c>
      <c r="E105" s="91">
        <v>750</v>
      </c>
      <c r="F105" s="224"/>
      <c r="G105" s="134">
        <v>0</v>
      </c>
      <c r="H105" s="91">
        <v>0</v>
      </c>
      <c r="I105" s="71">
        <v>0</v>
      </c>
      <c r="J105" s="71">
        <v>0</v>
      </c>
    </row>
    <row r="106" spans="1:10" ht="15" x14ac:dyDescent="0.25">
      <c r="A106" s="180"/>
      <c r="B106" s="177"/>
      <c r="C106" s="87" t="s">
        <v>78</v>
      </c>
      <c r="D106" s="89"/>
      <c r="E106" s="89"/>
      <c r="F106" s="223"/>
      <c r="G106" s="133"/>
      <c r="H106" s="89"/>
      <c r="I106" s="71"/>
      <c r="J106" s="71"/>
    </row>
    <row r="107" spans="1:10" x14ac:dyDescent="0.2">
      <c r="A107" s="180"/>
      <c r="B107" s="177"/>
      <c r="C107" s="87" t="s">
        <v>9</v>
      </c>
      <c r="D107" s="89"/>
      <c r="E107" s="89"/>
      <c r="F107" s="224"/>
      <c r="G107" s="133"/>
      <c r="H107" s="89"/>
      <c r="I107" s="71"/>
      <c r="J107" s="71"/>
    </row>
    <row r="108" spans="1:10" ht="20.25" customHeight="1" x14ac:dyDescent="0.2">
      <c r="A108" s="180"/>
      <c r="B108" s="177"/>
      <c r="C108" s="87"/>
      <c r="D108" s="89"/>
      <c r="E108" s="89"/>
      <c r="F108" s="224"/>
      <c r="G108" s="133"/>
      <c r="H108" s="89"/>
      <c r="I108" s="71"/>
      <c r="J108" s="71"/>
    </row>
    <row r="109" spans="1:10" x14ac:dyDescent="0.2">
      <c r="A109" s="181"/>
      <c r="B109" s="178"/>
      <c r="C109" s="87" t="s">
        <v>13</v>
      </c>
      <c r="D109" s="71"/>
      <c r="E109" s="71"/>
      <c r="F109" s="224"/>
      <c r="G109" s="135"/>
      <c r="H109" s="71"/>
      <c r="I109" s="71"/>
      <c r="J109" s="71"/>
    </row>
    <row r="110" spans="1:10" ht="15" x14ac:dyDescent="0.25">
      <c r="A110" s="167" t="s">
        <v>76</v>
      </c>
      <c r="B110" s="161" t="s">
        <v>77</v>
      </c>
      <c r="C110" s="95" t="s">
        <v>10</v>
      </c>
      <c r="D110" s="96">
        <v>0</v>
      </c>
      <c r="E110" s="96">
        <v>8.6999999999999993</v>
      </c>
      <c r="F110" s="97">
        <v>1.9</v>
      </c>
      <c r="G110" s="136">
        <v>7.8</v>
      </c>
      <c r="H110" s="96">
        <v>10</v>
      </c>
      <c r="I110" s="92">
        <v>10</v>
      </c>
      <c r="J110" s="92">
        <v>10</v>
      </c>
    </row>
    <row r="111" spans="1:10" ht="14.25" x14ac:dyDescent="0.2">
      <c r="A111" s="168"/>
      <c r="B111" s="170"/>
      <c r="C111" s="95" t="s">
        <v>12</v>
      </c>
      <c r="D111" s="97"/>
      <c r="E111" s="97"/>
      <c r="F111" s="226"/>
      <c r="G111" s="137"/>
      <c r="H111" s="97"/>
      <c r="I111" s="92"/>
      <c r="J111" s="92"/>
    </row>
    <row r="112" spans="1:10" ht="15.75" customHeight="1" x14ac:dyDescent="0.2">
      <c r="A112" s="168"/>
      <c r="B112" s="170"/>
      <c r="C112" s="95" t="s">
        <v>7</v>
      </c>
      <c r="D112" s="97"/>
      <c r="E112" s="97"/>
      <c r="F112" s="92"/>
      <c r="G112" s="137"/>
      <c r="H112" s="97"/>
      <c r="I112" s="92"/>
      <c r="J112" s="92"/>
    </row>
    <row r="113" spans="1:10" ht="15.75" customHeight="1" x14ac:dyDescent="0.25">
      <c r="A113" s="168"/>
      <c r="B113" s="170"/>
      <c r="C113" s="95" t="s">
        <v>8</v>
      </c>
      <c r="D113" s="96">
        <v>0</v>
      </c>
      <c r="E113" s="96">
        <v>8.6999999999999993</v>
      </c>
      <c r="F113" s="92">
        <v>1.9</v>
      </c>
      <c r="G113" s="136">
        <v>7.8</v>
      </c>
      <c r="H113" s="96">
        <v>10</v>
      </c>
      <c r="I113" s="92">
        <v>10</v>
      </c>
      <c r="J113" s="92">
        <v>10</v>
      </c>
    </row>
    <row r="114" spans="1:10" ht="15.75" customHeight="1" x14ac:dyDescent="0.2">
      <c r="A114" s="168"/>
      <c r="B114" s="170"/>
      <c r="C114" s="95" t="s">
        <v>78</v>
      </c>
      <c r="D114" s="97"/>
      <c r="E114" s="97"/>
      <c r="F114" s="227"/>
      <c r="G114" s="137"/>
      <c r="H114" s="97"/>
      <c r="I114" s="92"/>
      <c r="J114" s="92"/>
    </row>
    <row r="115" spans="1:10" ht="14.25" customHeight="1" x14ac:dyDescent="0.2">
      <c r="A115" s="168"/>
      <c r="B115" s="170"/>
      <c r="C115" s="95" t="s">
        <v>9</v>
      </c>
      <c r="D115" s="97"/>
      <c r="E115" s="97"/>
      <c r="F115" s="92"/>
      <c r="G115" s="137"/>
      <c r="H115" s="97"/>
      <c r="I115" s="92"/>
      <c r="J115" s="92"/>
    </row>
    <row r="116" spans="1:10" ht="12.75" customHeight="1" x14ac:dyDescent="0.2">
      <c r="A116" s="168"/>
      <c r="B116" s="170"/>
      <c r="C116" s="95" t="s">
        <v>79</v>
      </c>
      <c r="D116" s="97"/>
      <c r="E116" s="97"/>
      <c r="F116" s="92"/>
      <c r="G116" s="137"/>
      <c r="H116" s="97"/>
      <c r="I116" s="92"/>
      <c r="J116" s="92"/>
    </row>
    <row r="117" spans="1:10" ht="12.75" customHeight="1" x14ac:dyDescent="0.2">
      <c r="A117" s="169"/>
      <c r="B117" s="171"/>
      <c r="C117" s="97"/>
      <c r="D117" s="97"/>
      <c r="E117" s="97"/>
      <c r="F117" s="92"/>
      <c r="G117" s="137"/>
      <c r="H117" s="97"/>
      <c r="I117" s="92"/>
      <c r="J117" s="92"/>
    </row>
    <row r="118" spans="1:10" ht="12.75" customHeight="1" x14ac:dyDescent="0.2">
      <c r="A118" s="172" t="s">
        <v>81</v>
      </c>
      <c r="B118" s="165" t="s">
        <v>80</v>
      </c>
      <c r="C118" s="87" t="s">
        <v>10</v>
      </c>
      <c r="D118" s="91">
        <v>0</v>
      </c>
      <c r="E118" s="91">
        <v>8.6999999999999993</v>
      </c>
      <c r="F118" s="71">
        <v>0</v>
      </c>
      <c r="G118" s="134">
        <v>7.8</v>
      </c>
      <c r="H118" s="91">
        <v>10</v>
      </c>
      <c r="I118" s="93">
        <v>10</v>
      </c>
      <c r="J118" s="71">
        <v>10</v>
      </c>
    </row>
    <row r="119" spans="1:10" ht="12.75" customHeight="1" x14ac:dyDescent="0.2">
      <c r="A119" s="172"/>
      <c r="B119" s="165"/>
      <c r="C119" s="87" t="s">
        <v>12</v>
      </c>
      <c r="D119" s="71"/>
      <c r="E119" s="71"/>
      <c r="F119" s="71"/>
      <c r="G119" s="135"/>
      <c r="H119" s="71"/>
      <c r="I119" s="93"/>
      <c r="J119" s="71"/>
    </row>
    <row r="120" spans="1:10" ht="15" x14ac:dyDescent="0.25">
      <c r="A120" s="172"/>
      <c r="B120" s="165"/>
      <c r="C120" s="87" t="s">
        <v>7</v>
      </c>
      <c r="D120" s="71"/>
      <c r="E120" s="71"/>
      <c r="F120" s="223"/>
      <c r="G120" s="135"/>
      <c r="H120" s="71"/>
      <c r="I120" s="71"/>
      <c r="J120" s="71"/>
    </row>
    <row r="121" spans="1:10" ht="14.25" x14ac:dyDescent="0.2">
      <c r="A121" s="172"/>
      <c r="B121" s="165"/>
      <c r="C121" s="87" t="s">
        <v>8</v>
      </c>
      <c r="D121" s="90">
        <v>0</v>
      </c>
      <c r="E121" s="90">
        <v>8.6999999999999993</v>
      </c>
      <c r="F121" s="224">
        <v>0</v>
      </c>
      <c r="G121" s="138">
        <v>7.8</v>
      </c>
      <c r="H121" s="90">
        <v>10</v>
      </c>
      <c r="I121" s="71">
        <v>10</v>
      </c>
      <c r="J121" s="71">
        <v>10</v>
      </c>
    </row>
    <row r="122" spans="1:10" x14ac:dyDescent="0.2">
      <c r="A122" s="172"/>
      <c r="B122" s="165"/>
      <c r="C122" s="87" t="s">
        <v>78</v>
      </c>
      <c r="D122" s="71"/>
      <c r="E122" s="71"/>
      <c r="F122" s="224"/>
      <c r="G122" s="135"/>
      <c r="H122" s="71"/>
      <c r="I122" s="71"/>
      <c r="J122" s="71"/>
    </row>
    <row r="123" spans="1:10" ht="15" x14ac:dyDescent="0.25">
      <c r="A123" s="172"/>
      <c r="B123" s="165"/>
      <c r="C123" s="87" t="s">
        <v>9</v>
      </c>
      <c r="D123" s="71"/>
      <c r="E123" s="71"/>
      <c r="F123" s="223"/>
      <c r="G123" s="135"/>
      <c r="H123" s="71"/>
      <c r="I123" s="71"/>
      <c r="J123" s="71"/>
    </row>
    <row r="124" spans="1:10" x14ac:dyDescent="0.2">
      <c r="A124" s="172"/>
      <c r="B124" s="165"/>
      <c r="C124" s="87" t="s">
        <v>13</v>
      </c>
      <c r="D124" s="71"/>
      <c r="E124" s="71"/>
      <c r="F124" s="224"/>
      <c r="G124" s="135"/>
      <c r="H124" s="71"/>
      <c r="I124" s="71"/>
      <c r="J124" s="71"/>
    </row>
    <row r="125" spans="1:10" x14ac:dyDescent="0.2">
      <c r="A125" s="172"/>
      <c r="B125" s="165"/>
      <c r="C125" s="71"/>
      <c r="D125" s="71"/>
      <c r="E125" s="71"/>
      <c r="F125" s="224"/>
      <c r="G125" s="135"/>
      <c r="H125" s="71"/>
      <c r="I125" s="71"/>
      <c r="J125" s="71"/>
    </row>
    <row r="126" spans="1:10" x14ac:dyDescent="0.2">
      <c r="A126" s="172"/>
      <c r="B126" s="165"/>
      <c r="C126" s="71"/>
      <c r="D126" s="71"/>
      <c r="E126" s="71"/>
      <c r="F126" s="229"/>
      <c r="G126" s="135"/>
      <c r="H126" s="71"/>
      <c r="I126" s="71"/>
      <c r="J126" s="71"/>
    </row>
    <row r="127" spans="1:10" ht="15" x14ac:dyDescent="0.25">
      <c r="A127" s="158" t="s">
        <v>90</v>
      </c>
      <c r="B127" s="161" t="s">
        <v>99</v>
      </c>
      <c r="C127" s="100" t="s">
        <v>10</v>
      </c>
      <c r="D127" s="96">
        <v>0</v>
      </c>
      <c r="E127" s="96">
        <v>0</v>
      </c>
      <c r="F127" s="94">
        <v>0</v>
      </c>
      <c r="G127" s="136">
        <v>0</v>
      </c>
      <c r="H127" s="96">
        <v>0</v>
      </c>
      <c r="I127" s="97">
        <v>0</v>
      </c>
      <c r="J127" s="92">
        <v>0</v>
      </c>
    </row>
    <row r="128" spans="1:10" ht="14.25" x14ac:dyDescent="0.2">
      <c r="A128" s="159"/>
      <c r="B128" s="162"/>
      <c r="C128" s="100" t="s">
        <v>12</v>
      </c>
      <c r="D128" s="97"/>
      <c r="E128" s="97"/>
      <c r="F128" s="226"/>
      <c r="G128" s="137"/>
      <c r="H128" s="97"/>
      <c r="I128" s="97"/>
      <c r="J128" s="92"/>
    </row>
    <row r="129" spans="1:10" x14ac:dyDescent="0.2">
      <c r="A129" s="159"/>
      <c r="B129" s="162"/>
      <c r="C129" s="100" t="s">
        <v>7</v>
      </c>
      <c r="D129" s="97"/>
      <c r="E129" s="97"/>
      <c r="F129" s="92"/>
      <c r="G129" s="137"/>
      <c r="H129" s="97"/>
      <c r="I129" s="97"/>
      <c r="J129" s="92"/>
    </row>
    <row r="130" spans="1:10" ht="15" x14ac:dyDescent="0.25">
      <c r="A130" s="159"/>
      <c r="B130" s="162"/>
      <c r="C130" s="100" t="s">
        <v>8</v>
      </c>
      <c r="D130" s="96">
        <v>0</v>
      </c>
      <c r="E130" s="96">
        <v>0</v>
      </c>
      <c r="F130" s="92">
        <v>0</v>
      </c>
      <c r="G130" s="136">
        <v>0</v>
      </c>
      <c r="H130" s="96">
        <v>0</v>
      </c>
      <c r="I130" s="97">
        <v>0</v>
      </c>
      <c r="J130" s="92">
        <v>0</v>
      </c>
    </row>
    <row r="131" spans="1:10" ht="14.25" x14ac:dyDescent="0.2">
      <c r="A131" s="159"/>
      <c r="B131" s="162"/>
      <c r="C131" s="100" t="s">
        <v>78</v>
      </c>
      <c r="D131" s="97"/>
      <c r="E131" s="97"/>
      <c r="F131" s="227"/>
      <c r="G131" s="137"/>
      <c r="H131" s="97"/>
      <c r="I131" s="97"/>
      <c r="J131" s="92"/>
    </row>
    <row r="132" spans="1:10" x14ac:dyDescent="0.2">
      <c r="A132" s="159"/>
      <c r="B132" s="162"/>
      <c r="C132" s="100" t="s">
        <v>9</v>
      </c>
      <c r="D132" s="97"/>
      <c r="E132" s="97"/>
      <c r="F132" s="92"/>
      <c r="G132" s="137"/>
      <c r="H132" s="97"/>
      <c r="I132" s="97"/>
      <c r="J132" s="92"/>
    </row>
    <row r="133" spans="1:10" x14ac:dyDescent="0.2">
      <c r="A133" s="159"/>
      <c r="B133" s="162"/>
      <c r="C133" s="101" t="s">
        <v>13</v>
      </c>
      <c r="D133" s="98"/>
      <c r="E133" s="98"/>
      <c r="F133" s="92"/>
      <c r="G133" s="139"/>
      <c r="H133" s="98"/>
      <c r="I133" s="98"/>
      <c r="J133" s="94"/>
    </row>
    <row r="134" spans="1:10" x14ac:dyDescent="0.2">
      <c r="A134" s="160"/>
      <c r="B134" s="163"/>
      <c r="C134" s="102"/>
      <c r="D134" s="94"/>
      <c r="E134" s="94"/>
      <c r="F134" s="92"/>
      <c r="G134" s="140"/>
      <c r="H134" s="94"/>
      <c r="I134" s="94"/>
      <c r="J134" s="94"/>
    </row>
    <row r="135" spans="1:10" ht="14.25" x14ac:dyDescent="0.2">
      <c r="A135" s="164" t="s">
        <v>82</v>
      </c>
      <c r="B135" s="165" t="s">
        <v>83</v>
      </c>
      <c r="C135" s="87" t="s">
        <v>10</v>
      </c>
      <c r="D135" s="91">
        <v>0</v>
      </c>
      <c r="E135" s="91">
        <v>0</v>
      </c>
      <c r="F135" s="71">
        <v>0</v>
      </c>
      <c r="G135" s="134">
        <v>0</v>
      </c>
      <c r="H135" s="91">
        <v>0</v>
      </c>
      <c r="I135" s="71">
        <v>0</v>
      </c>
      <c r="J135" s="71">
        <v>0</v>
      </c>
    </row>
    <row r="136" spans="1:10" x14ac:dyDescent="0.2">
      <c r="A136" s="164"/>
      <c r="B136" s="165"/>
      <c r="C136" s="87" t="s">
        <v>12</v>
      </c>
      <c r="D136" s="71"/>
      <c r="E136" s="71"/>
      <c r="F136" s="71"/>
      <c r="G136" s="135"/>
      <c r="H136" s="71"/>
      <c r="I136" s="71"/>
      <c r="J136" s="71"/>
    </row>
    <row r="137" spans="1:10" ht="14.25" x14ac:dyDescent="0.2">
      <c r="A137" s="164"/>
      <c r="B137" s="165"/>
      <c r="C137" s="87" t="s">
        <v>7</v>
      </c>
      <c r="D137" s="71"/>
      <c r="E137" s="71"/>
      <c r="F137" s="91"/>
      <c r="G137" s="135"/>
      <c r="H137" s="71"/>
      <c r="I137" s="71"/>
      <c r="J137" s="71"/>
    </row>
    <row r="138" spans="1:10" ht="14.25" x14ac:dyDescent="0.2">
      <c r="A138" s="164"/>
      <c r="B138" s="165"/>
      <c r="C138" s="103" t="s">
        <v>8</v>
      </c>
      <c r="D138" s="90">
        <v>0</v>
      </c>
      <c r="E138" s="90">
        <v>0</v>
      </c>
      <c r="F138" s="71">
        <v>0</v>
      </c>
      <c r="G138" s="138">
        <v>0</v>
      </c>
      <c r="H138" s="90">
        <v>0</v>
      </c>
      <c r="I138" s="71">
        <v>0</v>
      </c>
      <c r="J138" s="71">
        <v>0</v>
      </c>
    </row>
    <row r="139" spans="1:10" x14ac:dyDescent="0.2">
      <c r="A139" s="164"/>
      <c r="B139" s="165"/>
      <c r="C139" s="87" t="s">
        <v>78</v>
      </c>
      <c r="D139" s="71"/>
      <c r="E139" s="71"/>
      <c r="F139" s="71"/>
      <c r="G139" s="135"/>
      <c r="H139" s="71"/>
      <c r="I139" s="71"/>
      <c r="J139" s="71"/>
    </row>
    <row r="140" spans="1:10" ht="14.25" x14ac:dyDescent="0.2">
      <c r="A140" s="164"/>
      <c r="B140" s="165"/>
      <c r="C140" s="87" t="s">
        <v>9</v>
      </c>
      <c r="D140" s="71"/>
      <c r="E140" s="71"/>
      <c r="F140" s="90"/>
      <c r="G140" s="135"/>
      <c r="H140" s="71"/>
      <c r="I140" s="71"/>
      <c r="J140" s="71"/>
    </row>
    <row r="141" spans="1:10" x14ac:dyDescent="0.2">
      <c r="A141" s="164"/>
      <c r="B141" s="165"/>
      <c r="C141" s="87" t="s">
        <v>79</v>
      </c>
      <c r="D141" s="71"/>
      <c r="E141" s="71"/>
      <c r="F141" s="71"/>
      <c r="G141" s="135"/>
      <c r="H141" s="71"/>
      <c r="I141" s="71"/>
      <c r="J141" s="71"/>
    </row>
    <row r="142" spans="1:10" x14ac:dyDescent="0.2">
      <c r="A142" s="164"/>
      <c r="B142" s="165"/>
      <c r="C142" s="87"/>
      <c r="D142" s="71"/>
      <c r="E142" s="71"/>
      <c r="F142" s="71"/>
      <c r="G142" s="135"/>
      <c r="H142" s="71"/>
      <c r="I142" s="71"/>
      <c r="J142" s="71"/>
    </row>
    <row r="143" spans="1:10" x14ac:dyDescent="0.2">
      <c r="A143" s="164"/>
      <c r="B143" s="165"/>
      <c r="C143" s="87"/>
      <c r="D143" s="71"/>
      <c r="E143" s="71"/>
      <c r="F143" s="71"/>
      <c r="G143" s="135"/>
      <c r="H143" s="71"/>
      <c r="I143" s="71"/>
      <c r="J143" s="71"/>
    </row>
    <row r="144" spans="1:10" ht="14.25" x14ac:dyDescent="0.2">
      <c r="A144" s="164" t="s">
        <v>84</v>
      </c>
      <c r="B144" s="166" t="s">
        <v>85</v>
      </c>
      <c r="C144" s="87" t="s">
        <v>10</v>
      </c>
      <c r="D144" s="91">
        <v>0</v>
      </c>
      <c r="E144" s="91">
        <v>0</v>
      </c>
      <c r="F144" s="71">
        <v>0</v>
      </c>
      <c r="G144" s="134">
        <v>0</v>
      </c>
      <c r="H144" s="91">
        <v>0</v>
      </c>
      <c r="I144" s="71">
        <v>0</v>
      </c>
      <c r="J144" s="71">
        <v>0</v>
      </c>
    </row>
    <row r="145" spans="1:10" ht="14.25" x14ac:dyDescent="0.2">
      <c r="A145" s="164"/>
      <c r="B145" s="166"/>
      <c r="C145" s="87" t="s">
        <v>12</v>
      </c>
      <c r="D145" s="71"/>
      <c r="E145" s="71"/>
      <c r="F145" s="90"/>
      <c r="G145" s="135"/>
      <c r="H145" s="71"/>
      <c r="I145" s="71"/>
      <c r="J145" s="71"/>
    </row>
    <row r="146" spans="1:10" x14ac:dyDescent="0.2">
      <c r="A146" s="164"/>
      <c r="B146" s="166"/>
      <c r="C146" s="87" t="s">
        <v>7</v>
      </c>
      <c r="D146" s="71"/>
      <c r="E146" s="71"/>
      <c r="F146" s="71"/>
      <c r="G146" s="135"/>
      <c r="H146" s="71"/>
      <c r="I146" s="71"/>
      <c r="J146" s="71"/>
    </row>
    <row r="147" spans="1:10" ht="14.25" x14ac:dyDescent="0.2">
      <c r="A147" s="164"/>
      <c r="B147" s="166"/>
      <c r="C147" s="87" t="s">
        <v>8</v>
      </c>
      <c r="D147" s="90">
        <v>0</v>
      </c>
      <c r="E147" s="90">
        <v>0</v>
      </c>
      <c r="F147" s="71"/>
      <c r="G147" s="138">
        <v>0</v>
      </c>
      <c r="H147" s="90">
        <v>0</v>
      </c>
      <c r="I147" s="71">
        <v>0</v>
      </c>
      <c r="J147" s="71">
        <v>0</v>
      </c>
    </row>
    <row r="148" spans="1:10" ht="15" x14ac:dyDescent="0.25">
      <c r="A148" s="164"/>
      <c r="B148" s="166"/>
      <c r="C148" s="87" t="s">
        <v>78</v>
      </c>
      <c r="D148" s="71"/>
      <c r="E148" s="71"/>
      <c r="F148" s="99"/>
      <c r="G148" s="135"/>
      <c r="H148" s="71"/>
      <c r="I148" s="71"/>
      <c r="J148" s="71"/>
    </row>
    <row r="149" spans="1:10" x14ac:dyDescent="0.2">
      <c r="A149" s="164"/>
      <c r="B149" s="166"/>
      <c r="C149" s="87" t="s">
        <v>9</v>
      </c>
      <c r="D149" s="71"/>
      <c r="E149" s="71"/>
      <c r="F149" s="71"/>
      <c r="G149" s="135"/>
      <c r="H149" s="71"/>
      <c r="I149" s="71"/>
      <c r="J149" s="71"/>
    </row>
    <row r="150" spans="1:10" x14ac:dyDescent="0.2">
      <c r="A150" s="164"/>
      <c r="B150" s="166"/>
      <c r="C150" s="87" t="s">
        <v>86</v>
      </c>
      <c r="D150" s="71"/>
      <c r="E150" s="71"/>
      <c r="F150" s="71"/>
      <c r="G150" s="135"/>
      <c r="H150" s="71"/>
      <c r="I150" s="71"/>
      <c r="J150" s="71"/>
    </row>
    <row r="151" spans="1:10" x14ac:dyDescent="0.2">
      <c r="A151" s="164"/>
      <c r="B151" s="166"/>
      <c r="C151" s="87"/>
      <c r="D151" s="71"/>
      <c r="E151" s="71"/>
      <c r="F151" s="71"/>
      <c r="G151" s="135"/>
      <c r="H151" s="71"/>
      <c r="I151" s="71"/>
      <c r="J151" s="71"/>
    </row>
    <row r="152" spans="1:10" ht="14.25" x14ac:dyDescent="0.2">
      <c r="A152" s="164" t="s">
        <v>88</v>
      </c>
      <c r="B152" s="165" t="s">
        <v>87</v>
      </c>
      <c r="C152" s="87" t="s">
        <v>10</v>
      </c>
      <c r="D152" s="90">
        <v>0</v>
      </c>
      <c r="E152" s="90">
        <v>0</v>
      </c>
      <c r="F152" s="71">
        <v>0</v>
      </c>
      <c r="G152" s="138">
        <v>0</v>
      </c>
      <c r="H152" s="90">
        <v>0</v>
      </c>
      <c r="I152" s="71">
        <v>0</v>
      </c>
      <c r="J152" s="71">
        <v>0</v>
      </c>
    </row>
    <row r="153" spans="1:10" x14ac:dyDescent="0.2">
      <c r="A153" s="164"/>
      <c r="B153" s="165"/>
      <c r="C153" s="104" t="s">
        <v>12</v>
      </c>
      <c r="D153" s="71"/>
      <c r="E153" s="71"/>
      <c r="F153" s="71"/>
      <c r="G153" s="135"/>
      <c r="H153" s="71"/>
      <c r="I153" s="71"/>
      <c r="J153" s="71"/>
    </row>
    <row r="154" spans="1:10" ht="15" x14ac:dyDescent="0.25">
      <c r="A154" s="164"/>
      <c r="B154" s="165"/>
      <c r="C154" s="87" t="s">
        <v>7</v>
      </c>
      <c r="D154" s="71"/>
      <c r="E154" s="71"/>
      <c r="F154" s="223"/>
      <c r="G154" s="135"/>
      <c r="H154" s="71"/>
      <c r="I154" s="71"/>
      <c r="J154" s="71"/>
    </row>
    <row r="155" spans="1:10" ht="15" x14ac:dyDescent="0.25">
      <c r="A155" s="164"/>
      <c r="B155" s="165"/>
      <c r="C155" s="87" t="s">
        <v>8</v>
      </c>
      <c r="D155" s="99">
        <v>0</v>
      </c>
      <c r="E155" s="99">
        <v>0</v>
      </c>
      <c r="F155" s="224">
        <v>0</v>
      </c>
      <c r="G155" s="141">
        <v>0</v>
      </c>
      <c r="H155" s="99">
        <v>0</v>
      </c>
      <c r="I155" s="71">
        <v>0</v>
      </c>
      <c r="J155" s="71">
        <v>0</v>
      </c>
    </row>
    <row r="156" spans="1:10" x14ac:dyDescent="0.2">
      <c r="A156" s="164"/>
      <c r="B156" s="165"/>
      <c r="C156" s="87" t="s">
        <v>78</v>
      </c>
      <c r="D156" s="71"/>
      <c r="E156" s="71"/>
      <c r="F156" s="225"/>
      <c r="G156" s="135"/>
      <c r="H156" s="71"/>
      <c r="I156" s="71"/>
      <c r="J156" s="71"/>
    </row>
    <row r="157" spans="1:10" ht="15" x14ac:dyDescent="0.25">
      <c r="A157" s="164"/>
      <c r="B157" s="165"/>
      <c r="C157" s="87" t="s">
        <v>9</v>
      </c>
      <c r="D157" s="71"/>
      <c r="E157" s="71"/>
      <c r="F157" s="223"/>
      <c r="G157" s="135"/>
      <c r="H157" s="71"/>
      <c r="I157" s="71"/>
      <c r="J157" s="71"/>
    </row>
    <row r="158" spans="1:10" x14ac:dyDescent="0.2">
      <c r="A158" s="164"/>
      <c r="B158" s="165"/>
      <c r="C158" s="87" t="s">
        <v>13</v>
      </c>
      <c r="D158" s="71"/>
      <c r="E158" s="71"/>
      <c r="F158" s="224"/>
      <c r="G158" s="135"/>
      <c r="H158" s="71"/>
      <c r="I158" s="71"/>
      <c r="J158" s="71"/>
    </row>
    <row r="159" spans="1:10" x14ac:dyDescent="0.2">
      <c r="A159" s="164"/>
      <c r="B159" s="165"/>
      <c r="C159" s="87"/>
      <c r="D159" s="71"/>
      <c r="E159" s="71"/>
      <c r="F159" s="224"/>
      <c r="G159" s="135"/>
      <c r="H159" s="71"/>
      <c r="I159" s="71"/>
      <c r="J159" s="71"/>
    </row>
    <row r="160" spans="1:10" x14ac:dyDescent="0.2">
      <c r="A160" s="164"/>
      <c r="B160" s="165"/>
      <c r="C160" s="71"/>
      <c r="D160" s="71"/>
      <c r="E160" s="71"/>
      <c r="F160" s="71"/>
      <c r="G160" s="135"/>
      <c r="H160" s="71"/>
      <c r="I160" s="71"/>
      <c r="J160" s="71"/>
    </row>
    <row r="161" spans="1:10" ht="15" x14ac:dyDescent="0.25">
      <c r="A161" s="158" t="s">
        <v>145</v>
      </c>
      <c r="B161" s="161" t="s">
        <v>146</v>
      </c>
      <c r="C161" s="100" t="s">
        <v>10</v>
      </c>
      <c r="D161" s="96">
        <v>0</v>
      </c>
      <c r="E161" s="96">
        <v>0</v>
      </c>
      <c r="F161" s="96">
        <v>1422.2</v>
      </c>
      <c r="G161" s="136">
        <v>0</v>
      </c>
      <c r="H161" s="96">
        <v>0</v>
      </c>
      <c r="I161" s="97">
        <v>0</v>
      </c>
      <c r="J161" s="92">
        <v>0</v>
      </c>
    </row>
    <row r="162" spans="1:10" x14ac:dyDescent="0.2">
      <c r="A162" s="159"/>
      <c r="B162" s="162"/>
      <c r="C162" s="100" t="s">
        <v>12</v>
      </c>
      <c r="D162" s="97"/>
      <c r="E162" s="97"/>
      <c r="F162" s="97"/>
      <c r="G162" s="137"/>
      <c r="H162" s="97"/>
      <c r="I162" s="97"/>
      <c r="J162" s="92"/>
    </row>
    <row r="163" spans="1:10" x14ac:dyDescent="0.2">
      <c r="A163" s="159"/>
      <c r="B163" s="162"/>
      <c r="C163" s="100" t="s">
        <v>7</v>
      </c>
      <c r="D163" s="97"/>
      <c r="E163" s="97"/>
      <c r="F163" s="108">
        <v>1240.0999999999999</v>
      </c>
      <c r="G163" s="137"/>
      <c r="H163" s="97"/>
      <c r="I163" s="97"/>
      <c r="J163" s="92"/>
    </row>
    <row r="164" spans="1:10" ht="15" x14ac:dyDescent="0.25">
      <c r="A164" s="159"/>
      <c r="B164" s="162"/>
      <c r="C164" s="100" t="s">
        <v>8</v>
      </c>
      <c r="D164" s="96">
        <v>0</v>
      </c>
      <c r="E164" s="96">
        <v>0</v>
      </c>
      <c r="F164" s="96">
        <v>182.1</v>
      </c>
      <c r="G164" s="136">
        <v>0</v>
      </c>
      <c r="H164" s="96">
        <v>0</v>
      </c>
      <c r="I164" s="97">
        <v>0</v>
      </c>
      <c r="J164" s="92">
        <v>0</v>
      </c>
    </row>
    <row r="165" spans="1:10" x14ac:dyDescent="0.2">
      <c r="A165" s="159"/>
      <c r="B165" s="162"/>
      <c r="C165" s="100" t="s">
        <v>78</v>
      </c>
      <c r="D165" s="97"/>
      <c r="E165" s="97"/>
      <c r="F165" s="97"/>
      <c r="G165" s="137"/>
      <c r="H165" s="97"/>
      <c r="I165" s="97"/>
      <c r="J165" s="92"/>
    </row>
    <row r="166" spans="1:10" x14ac:dyDescent="0.2">
      <c r="A166" s="159"/>
      <c r="B166" s="162"/>
      <c r="C166" s="100" t="s">
        <v>9</v>
      </c>
      <c r="D166" s="97"/>
      <c r="E166" s="97"/>
      <c r="F166" s="97"/>
      <c r="G166" s="137"/>
      <c r="H166" s="97"/>
      <c r="I166" s="97"/>
      <c r="J166" s="92"/>
    </row>
    <row r="167" spans="1:10" x14ac:dyDescent="0.2">
      <c r="A167" s="159"/>
      <c r="B167" s="162"/>
      <c r="C167" s="101" t="s">
        <v>13</v>
      </c>
      <c r="D167" s="98"/>
      <c r="E167" s="98"/>
      <c r="F167" s="98"/>
      <c r="G167" s="139"/>
      <c r="H167" s="98"/>
      <c r="I167" s="98"/>
      <c r="J167" s="94"/>
    </row>
    <row r="168" spans="1:10" x14ac:dyDescent="0.2">
      <c r="A168" s="160"/>
      <c r="B168" s="163"/>
      <c r="C168" s="102"/>
      <c r="D168" s="94"/>
      <c r="E168" s="94"/>
      <c r="F168" s="94"/>
      <c r="G168" s="113"/>
      <c r="H168" s="94"/>
      <c r="I168" s="94"/>
      <c r="J168" s="94"/>
    </row>
  </sheetData>
  <mergeCells count="46">
    <mergeCell ref="A102:A109"/>
    <mergeCell ref="B102:B109"/>
    <mergeCell ref="A4:J4"/>
    <mergeCell ref="A80:A86"/>
    <mergeCell ref="B80:B86"/>
    <mergeCell ref="A59:A65"/>
    <mergeCell ref="B59:B65"/>
    <mergeCell ref="C6:C7"/>
    <mergeCell ref="A9:A15"/>
    <mergeCell ref="B9:B15"/>
    <mergeCell ref="A17:A23"/>
    <mergeCell ref="B17:B23"/>
    <mergeCell ref="A24:A30"/>
    <mergeCell ref="B24:B30"/>
    <mergeCell ref="A52:A58"/>
    <mergeCell ref="B52:B58"/>
    <mergeCell ref="D6:J6"/>
    <mergeCell ref="B6:B7"/>
    <mergeCell ref="B94:B101"/>
    <mergeCell ref="A94:A101"/>
    <mergeCell ref="A6:A7"/>
    <mergeCell ref="A87:A93"/>
    <mergeCell ref="B87:B93"/>
    <mergeCell ref="B38:B44"/>
    <mergeCell ref="A38:A44"/>
    <mergeCell ref="B31:B37"/>
    <mergeCell ref="A66:A72"/>
    <mergeCell ref="B66:B72"/>
    <mergeCell ref="A73:A79"/>
    <mergeCell ref="B73:B79"/>
    <mergeCell ref="A45:A51"/>
    <mergeCell ref="B45:B51"/>
    <mergeCell ref="A110:A117"/>
    <mergeCell ref="B110:B117"/>
    <mergeCell ref="A118:A126"/>
    <mergeCell ref="B118:B126"/>
    <mergeCell ref="A127:A134"/>
    <mergeCell ref="B127:B134"/>
    <mergeCell ref="A161:A168"/>
    <mergeCell ref="B161:B168"/>
    <mergeCell ref="A152:A160"/>
    <mergeCell ref="B152:B160"/>
    <mergeCell ref="A135:A143"/>
    <mergeCell ref="B135:B143"/>
    <mergeCell ref="A144:A151"/>
    <mergeCell ref="B144:B151"/>
  </mergeCells>
  <printOptions horizontalCentered="1"/>
  <pageMargins left="0.39370078740157483" right="0.39370078740157483" top="0.55118110236220474" bottom="0.55118110236220474" header="0.27559055118110237" footer="0.27559055118110237"/>
  <pageSetup paperSize="9" scale="72" firstPageNumber="163" fitToHeight="0" orientation="landscape" r:id="rId1"/>
  <headerFooter scaleWithDoc="0"/>
  <rowBreaks count="4" manualBreakCount="4">
    <brk id="37" max="16383" man="1"/>
    <brk id="89" max="9" man="1"/>
    <brk id="132" max="9" man="1"/>
    <brk id="16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приложение2</vt:lpstr>
      <vt:lpstr>приложение 3</vt:lpstr>
      <vt:lpstr>'приложение 3'!Заголовки_для_печати</vt:lpstr>
      <vt:lpstr>приложение2!Заголовки_для_печати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Рудакова Юлия Владимировна</cp:lastModifiedBy>
  <cp:lastPrinted>2022-08-03T05:27:40Z</cp:lastPrinted>
  <dcterms:created xsi:type="dcterms:W3CDTF">2005-05-11T09:34:44Z</dcterms:created>
  <dcterms:modified xsi:type="dcterms:W3CDTF">2025-01-21T08:16:19Z</dcterms:modified>
</cp:coreProperties>
</file>