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VRudakova\Desktop\"/>
    </mc:Choice>
  </mc:AlternateContent>
  <bookViews>
    <workbookView xWindow="0" yWindow="36" windowWidth="28752" windowHeight="12072"/>
  </bookViews>
  <sheets>
    <sheet name="Работа АК" sheetId="9" r:id="rId1"/>
    <sheet name="Наложено штрафов и сумм по сумм" sheetId="7" r:id="rId2"/>
    <sheet name="Поступления" sheetId="8" r:id="rId3"/>
  </sheets>
  <definedNames>
    <definedName name="_xlnm.Print_Area" localSheetId="2">Поступления!$A$1:$BG$54</definedName>
    <definedName name="_xlnm.Print_Area" localSheetId="0">'Работа АК'!$A$1:$D$36</definedName>
  </definedNames>
  <calcPr calcId="162913"/>
</workbook>
</file>

<file path=xl/calcChain.xml><?xml version="1.0" encoding="utf-8"?>
<calcChain xmlns="http://schemas.openxmlformats.org/spreadsheetml/2006/main">
  <c r="BE87" i="7" l="1"/>
  <c r="BF48" i="8" l="1"/>
  <c r="BF46" i="8" l="1"/>
  <c r="BF45" i="8"/>
  <c r="BF44" i="8"/>
  <c r="BF43" i="8"/>
  <c r="BF42" i="8"/>
  <c r="BF41" i="8"/>
  <c r="BF40" i="8"/>
  <c r="BF39" i="8"/>
  <c r="BF38" i="8"/>
  <c r="BF37" i="8"/>
  <c r="BF36" i="8"/>
  <c r="BF34" i="8"/>
  <c r="BF26" i="7"/>
  <c r="BF27" i="7"/>
  <c r="BF28" i="7"/>
  <c r="BF29" i="7"/>
  <c r="BF30" i="7"/>
  <c r="BF31" i="7"/>
  <c r="BF32" i="7"/>
  <c r="BF33" i="7"/>
  <c r="BF34" i="7"/>
  <c r="BF35" i="7"/>
  <c r="BF36" i="7"/>
  <c r="BF37" i="7"/>
  <c r="BF38" i="7"/>
  <c r="BF39" i="7"/>
  <c r="BF40" i="7"/>
  <c r="BF41" i="7"/>
  <c r="BF42" i="7"/>
  <c r="BF43" i="7"/>
  <c r="BF44" i="7"/>
  <c r="BF45" i="7"/>
  <c r="BF46" i="7"/>
  <c r="BF87" i="7" s="1"/>
  <c r="BF47" i="7"/>
  <c r="BF48" i="7"/>
  <c r="BF49" i="7"/>
  <c r="BF50" i="7"/>
  <c r="BF51" i="7"/>
  <c r="BF52" i="7"/>
  <c r="BF53" i="7"/>
  <c r="BF54" i="7"/>
  <c r="BF55" i="7"/>
  <c r="BF56" i="7"/>
  <c r="BF57" i="7"/>
  <c r="BF58" i="7"/>
  <c r="BF59" i="7"/>
  <c r="BF60" i="7"/>
  <c r="BF61" i="7"/>
  <c r="BF62" i="7"/>
  <c r="BF63" i="7"/>
  <c r="BF64" i="7"/>
  <c r="BF65" i="7"/>
  <c r="BF66" i="7"/>
  <c r="BF67" i="7"/>
  <c r="BF68" i="7"/>
  <c r="BF69" i="7"/>
  <c r="BF70" i="7"/>
  <c r="BF71" i="7"/>
  <c r="BF72" i="7"/>
  <c r="BF73" i="7"/>
  <c r="BF74" i="7"/>
  <c r="BF75" i="7"/>
  <c r="BF76" i="7"/>
  <c r="BF77" i="7"/>
  <c r="BF78" i="7"/>
  <c r="BF79" i="7"/>
  <c r="BF80" i="7"/>
  <c r="BF81" i="7"/>
  <c r="BF82" i="7"/>
  <c r="BF83" i="7"/>
  <c r="BF84" i="7"/>
  <c r="BF85" i="7"/>
  <c r="BF86" i="7"/>
  <c r="BE32" i="7"/>
  <c r="BE33" i="7"/>
  <c r="BE34" i="7"/>
  <c r="BE35" i="7"/>
  <c r="BE36" i="7"/>
  <c r="BE37" i="7"/>
  <c r="BE38" i="7"/>
  <c r="BE39" i="7"/>
  <c r="BE40" i="7"/>
  <c r="BE41" i="7"/>
  <c r="BE42" i="7"/>
  <c r="BE43" i="7"/>
  <c r="BE44" i="7"/>
  <c r="BE45" i="7"/>
  <c r="BE46" i="7"/>
  <c r="BE47" i="7"/>
  <c r="BE48" i="7"/>
  <c r="BE49" i="7"/>
  <c r="BE50" i="7"/>
  <c r="BE51" i="7"/>
  <c r="BE52" i="7"/>
  <c r="BE53" i="7"/>
  <c r="BE54" i="7"/>
  <c r="BE55" i="7"/>
  <c r="BE56" i="7"/>
  <c r="BE57" i="7"/>
  <c r="BE58" i="7"/>
  <c r="BE59" i="7"/>
  <c r="BE60" i="7"/>
  <c r="BE61" i="7"/>
  <c r="BE62" i="7"/>
  <c r="BE63" i="7"/>
  <c r="BE64" i="7"/>
  <c r="BE65" i="7"/>
  <c r="BE66" i="7"/>
  <c r="BE67" i="7"/>
  <c r="BE68" i="7"/>
  <c r="BE69" i="7"/>
  <c r="BE70" i="7"/>
  <c r="BE71" i="7"/>
  <c r="BE72" i="7"/>
  <c r="BE73" i="7"/>
  <c r="BE74" i="7"/>
  <c r="BE75" i="7"/>
  <c r="BE76" i="7"/>
  <c r="BE77" i="7"/>
  <c r="BE78" i="7"/>
  <c r="BE79" i="7"/>
  <c r="BE80" i="7"/>
  <c r="BE81" i="7"/>
  <c r="BE82" i="7"/>
  <c r="BE83" i="7"/>
  <c r="BE84" i="7"/>
  <c r="BE85" i="7"/>
  <c r="BE86" i="7"/>
  <c r="BF7" i="8" l="1"/>
  <c r="BG7" i="8"/>
  <c r="BF8" i="8"/>
  <c r="BG8" i="8"/>
  <c r="BF9" i="8"/>
  <c r="BG9" i="8"/>
  <c r="BF10" i="8"/>
  <c r="BG10" i="8"/>
  <c r="BF11" i="8"/>
  <c r="BG11" i="8"/>
  <c r="BF12" i="8"/>
  <c r="BG12" i="8"/>
  <c r="BF13" i="8"/>
  <c r="BG13" i="8"/>
  <c r="BF14" i="8"/>
  <c r="BG14" i="8"/>
  <c r="BF15" i="8"/>
  <c r="BG15" i="8"/>
  <c r="BF16" i="8"/>
  <c r="BG16" i="8"/>
  <c r="BF17" i="8"/>
  <c r="BG17" i="8"/>
  <c r="BF18" i="8"/>
  <c r="BG18" i="8"/>
  <c r="BF19" i="8"/>
  <c r="BG19" i="8"/>
  <c r="BF20" i="8"/>
  <c r="BG20" i="8"/>
  <c r="BF21" i="8"/>
  <c r="BG21" i="8"/>
  <c r="BF22" i="8"/>
  <c r="BG22" i="8"/>
  <c r="BF23" i="8"/>
  <c r="BG23" i="8"/>
  <c r="BF24" i="8"/>
  <c r="BG24" i="8"/>
  <c r="BF25" i="8"/>
  <c r="BG25" i="8"/>
  <c r="BF26" i="8"/>
  <c r="BG26" i="8"/>
  <c r="BF27" i="8"/>
  <c r="BG27" i="8"/>
  <c r="BF28" i="8"/>
  <c r="BG28" i="8"/>
  <c r="BF29" i="8"/>
  <c r="BG29" i="8"/>
  <c r="BF30" i="8"/>
  <c r="BG30" i="8"/>
  <c r="BF31" i="8"/>
  <c r="BG31" i="8"/>
  <c r="BF32" i="8"/>
  <c r="BF33" i="8"/>
  <c r="BF35" i="8"/>
  <c r="BG35" i="8"/>
  <c r="BF47" i="8"/>
  <c r="BG47" i="8"/>
  <c r="BF49" i="8"/>
  <c r="BG49" i="8"/>
  <c r="BE7" i="7"/>
  <c r="BF7" i="7"/>
  <c r="BE8" i="7"/>
  <c r="BF8" i="7"/>
  <c r="BE9" i="7"/>
  <c r="BF9" i="7"/>
  <c r="BE10" i="7"/>
  <c r="BF10" i="7"/>
  <c r="BE11" i="7"/>
  <c r="BF11" i="7"/>
  <c r="BE12" i="7"/>
  <c r="BF12" i="7"/>
  <c r="BE13" i="7"/>
  <c r="BF13" i="7"/>
  <c r="BE14" i="7"/>
  <c r="BF14" i="7"/>
  <c r="BE15" i="7"/>
  <c r="BF15" i="7"/>
  <c r="BE16" i="7"/>
  <c r="BF16" i="7"/>
  <c r="BE17" i="7"/>
  <c r="BF17" i="7"/>
  <c r="BE18" i="7"/>
  <c r="BF18" i="7"/>
  <c r="BE19" i="7"/>
  <c r="BF19" i="7"/>
  <c r="BE20" i="7"/>
  <c r="BF20" i="7"/>
  <c r="BE21" i="7"/>
  <c r="BF21" i="7"/>
  <c r="BE22" i="7"/>
  <c r="BF22" i="7"/>
  <c r="BE23" i="7"/>
  <c r="BF23" i="7"/>
  <c r="BE24" i="7"/>
  <c r="BF24" i="7"/>
  <c r="BE25" i="7"/>
  <c r="BF25" i="7"/>
  <c r="BE26" i="7"/>
  <c r="BE27" i="7"/>
  <c r="BE28" i="7"/>
  <c r="BE29" i="7"/>
  <c r="BE30" i="7"/>
  <c r="BE31" i="7"/>
  <c r="BF6" i="7"/>
  <c r="BE6" i="7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BG6" i="8"/>
  <c r="BF6" i="8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E87" i="7"/>
  <c r="BG50" i="8" l="1"/>
  <c r="BF50" i="8"/>
</calcChain>
</file>

<file path=xl/comments1.xml><?xml version="1.0" encoding="utf-8"?>
<comments xmlns="http://schemas.openxmlformats.org/spreadsheetml/2006/main">
  <authors>
    <author>Рудакова Юлия Владимировна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Рудакова Юлия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<sst xmlns="http://schemas.openxmlformats.org/spreadsheetml/2006/main" count="596" uniqueCount="416">
  <si>
    <t>Постановления АК, исполненные в добровольном порядке</t>
  </si>
  <si>
    <t>Количество поступивших постановлений о возбуждении исполнительного производства</t>
  </si>
  <si>
    <t>Поступившие постановления об окончании исполнительного производства</t>
  </si>
  <si>
    <t>33.1</t>
  </si>
  <si>
    <t>33.2</t>
  </si>
  <si>
    <t>37.2</t>
  </si>
  <si>
    <t>37.6</t>
  </si>
  <si>
    <t>37.1</t>
  </si>
  <si>
    <t>39</t>
  </si>
  <si>
    <t>41</t>
  </si>
  <si>
    <t>37.5</t>
  </si>
  <si>
    <t>18.2</t>
  </si>
  <si>
    <t>44.8</t>
  </si>
  <si>
    <t>44.3</t>
  </si>
  <si>
    <t>ИТОГО</t>
  </si>
  <si>
    <t>Количество членов административной комиссии, уполномоченных на составление протоков об административном правонарушении</t>
  </si>
  <si>
    <t>Количество представлений АК о принятии мер по устранению причин и условий, способствовавших совершению административного правонарушения</t>
  </si>
  <si>
    <t>прекращено по малозначительности</t>
  </si>
  <si>
    <t>прекращено по иным основаниям</t>
  </si>
  <si>
    <t>вынесено предупреждение</t>
  </si>
  <si>
    <t>кол</t>
  </si>
  <si>
    <t>37.4</t>
  </si>
  <si>
    <t>44.4</t>
  </si>
  <si>
    <t>18</t>
  </si>
  <si>
    <t>18.1</t>
  </si>
  <si>
    <t>18.4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</si>
  <si>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</si>
  <si>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</si>
  <si>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48</t>
  </si>
  <si>
    <t>19.2 ч.1</t>
  </si>
  <si>
    <t>19.2 ч.2</t>
  </si>
  <si>
    <t>48.2</t>
  </si>
  <si>
    <t>возвращено материалов</t>
  </si>
  <si>
    <t>УИН</t>
  </si>
  <si>
    <t>ФИО лица, совершившего АПН</t>
  </si>
  <si>
    <t>Реквизиты постановления об АПН</t>
  </si>
  <si>
    <t>ФИО плательщика</t>
  </si>
  <si>
    <t>Реквизиты постановления об АПН (дата, номер)</t>
  </si>
  <si>
    <t>Реквизиты платежного поручения (дата, номер)</t>
  </si>
  <si>
    <t>УИП</t>
  </si>
  <si>
    <t>протоколов, составленных членами АК</t>
  </si>
  <si>
    <t>постановлений прокурора</t>
  </si>
  <si>
    <t>всего</t>
  </si>
  <si>
    <t>Поступило материалов и дел об административных правонарушениях в административную комиссию на рассмотрение, всего, из них</t>
  </si>
  <si>
    <t>материалов и протоколов, составленных должностными лицами ОМСУ</t>
  </si>
  <si>
    <t>материалов и протоколов, составленных должностными лицами полиции</t>
  </si>
  <si>
    <t>материалов и протоколов, составленных должностными лицами ИОГВ области</t>
  </si>
  <si>
    <t>Заседания административных комиссий, количество</t>
  </si>
  <si>
    <t xml:space="preserve">Количество должностных лиц ОМСУ, уполномоченных на составление протоколов об административных правонарушениях </t>
  </si>
  <si>
    <t>Деятельность АК</t>
  </si>
  <si>
    <t>Исполнение постановлений</t>
  </si>
  <si>
    <t>*количество штрафов, шт.</t>
  </si>
  <si>
    <t>с назначением административного штрафа:</t>
  </si>
  <si>
    <t>Обжаловано постановлений административной комиссии в суде, всего, из них</t>
  </si>
  <si>
    <t>решение суда "Оставить постановление без изменения"</t>
  </si>
  <si>
    <t>решение суда "Изменить постановление"</t>
  </si>
  <si>
    <t>решение суда "Прекратить производство по делу"</t>
  </si>
  <si>
    <t>решение суда "Вернуть дело на новое рассмотрение"</t>
  </si>
  <si>
    <t>направлено в суд по ст.20.25 КоАП РФ</t>
  </si>
  <si>
    <t>*сумма выписанных штрафов, рубли</t>
  </si>
  <si>
    <t>Остаток нерассмотренных дел на конец отчетного периода</t>
  </si>
  <si>
    <t>Показатель</t>
  </si>
  <si>
    <t>Значение показателя</t>
  </si>
  <si>
    <t>Судебное производство</t>
  </si>
  <si>
    <t>материалов от других лиц</t>
  </si>
  <si>
    <t>Раздел</t>
  </si>
  <si>
    <t>Материалы, поступившие на рассмотрение АК</t>
  </si>
  <si>
    <t>Организация деятельности</t>
  </si>
  <si>
    <t>Рассмотрение дел по ст.20.25 КоАП РФ всего, из них вынесено:</t>
  </si>
  <si>
    <t>-     решение суда «Наказание» (количество/вид наказания)</t>
  </si>
  <si>
    <t>-     решение суда «Возвращено» (количество/причина)</t>
  </si>
  <si>
    <t>Рассмотрено дел об административных правонарушениях  административной комиссией, всего, из них:</t>
  </si>
  <si>
    <t>Постановления АК, переданные в ФССП для принудительного исполнения</t>
  </si>
  <si>
    <t xml:space="preserve">№ строки </t>
  </si>
  <si>
    <t>Общая численность состава административной комиссии (далее - АК)</t>
  </si>
  <si>
    <t>20 ч.1</t>
  </si>
  <si>
    <t>20 ч.2</t>
  </si>
  <si>
    <t>20 ч.3</t>
  </si>
  <si>
    <t>20 ч.4</t>
  </si>
  <si>
    <t>20.2 ч.2</t>
  </si>
  <si>
    <t>Пухов Алексей Евгеньевич</t>
  </si>
  <si>
    <t>01.04.2021 №33/2021</t>
  </si>
  <si>
    <t>0000442601042021001524544</t>
  </si>
  <si>
    <t xml:space="preserve">Аскерова Зульфия Казимовна </t>
  </si>
  <si>
    <t>01.04.2021 №35/2021</t>
  </si>
  <si>
    <t>0000442601042021001524558</t>
  </si>
  <si>
    <t>Тохиров Хисаин Шарифович</t>
  </si>
  <si>
    <t>01.04.2021 №36/2021</t>
  </si>
  <si>
    <t>0000442601042021001524589</t>
  </si>
  <si>
    <t>Исоян Лиана Айковна</t>
  </si>
  <si>
    <t>01.04.2021 №37/2021</t>
  </si>
  <si>
    <t>0000442601042021001524513</t>
  </si>
  <si>
    <t>Авценова Людмила Владимировна</t>
  </si>
  <si>
    <t>01.04.2021 №38/2021</t>
  </si>
  <si>
    <t>0000442601042021001524527</t>
  </si>
  <si>
    <t>Плыгач Валентина Васильевна</t>
  </si>
  <si>
    <t>01.04.2021 №39/2021</t>
  </si>
  <si>
    <t>0000442601042021001524575</t>
  </si>
  <si>
    <t>Джндоян Артур Титалович</t>
  </si>
  <si>
    <t>01.04.2021 №42/2021</t>
  </si>
  <si>
    <t>0000442601042021001524561</t>
  </si>
  <si>
    <t>Асадова Матанат Назым Кызы</t>
  </si>
  <si>
    <t>01.04.2021 №43/2021</t>
  </si>
  <si>
    <t>0000442601042021001524620</t>
  </si>
  <si>
    <t>Горлина Ольга Алексеевна</t>
  </si>
  <si>
    <t>01.04.2021 №44/2021</t>
  </si>
  <si>
    <t>0000442601042021001524504</t>
  </si>
  <si>
    <t>Магомедов Мурад Гаджиевич</t>
  </si>
  <si>
    <t>01.04.2021 №45/2021</t>
  </si>
  <si>
    <t>0000442601042021001524616</t>
  </si>
  <si>
    <t>Гребенников Евгений Павлович</t>
  </si>
  <si>
    <t>01.04.2021 №46/2021</t>
  </si>
  <si>
    <t>0000442601042021001524602</t>
  </si>
  <si>
    <t>Бояришев Николай Александрович</t>
  </si>
  <si>
    <t>01.04.2021 №48/2021</t>
  </si>
  <si>
    <t>0000442601042021001524592</t>
  </si>
  <si>
    <t>01.04.2021 №50/2021</t>
  </si>
  <si>
    <t>0000442601042021001524499</t>
  </si>
  <si>
    <t>Мищерякова Елена Валерьевна</t>
  </si>
  <si>
    <t>01.04.2021 №53/2021</t>
  </si>
  <si>
    <t>0000442601042021001524530</t>
  </si>
  <si>
    <t>Хандоженко Владимр Александрович</t>
  </si>
  <si>
    <t>0000442601042021001525211</t>
  </si>
  <si>
    <t>Казаченко Тамара Викторовна</t>
  </si>
  <si>
    <t>0000442601042021001525208</t>
  </si>
  <si>
    <t>Чулков Лавр Александрович</t>
  </si>
  <si>
    <t>0000442601042021001502174</t>
  </si>
  <si>
    <t>Гордеев Борис Федорович</t>
  </si>
  <si>
    <t>0000442601042021001501861</t>
  </si>
  <si>
    <t>0000442601042021001501873</t>
  </si>
  <si>
    <t>Гречишников Михаил Александрович</t>
  </si>
  <si>
    <t>0000442601042021001525198</t>
  </si>
  <si>
    <t>0000442601042021001525167</t>
  </si>
  <si>
    <t>Евдокимова Светлана Николаевна</t>
  </si>
  <si>
    <t>0000442601042021001502401</t>
  </si>
  <si>
    <t>Аскерова Зульфия Казимовна</t>
  </si>
  <si>
    <t>0000442601042021001525184</t>
  </si>
  <si>
    <t>0000442601042021001525170</t>
  </si>
  <si>
    <t>Федотова Мария Кондратьевна</t>
  </si>
  <si>
    <t>0000442601042021001502409</t>
  </si>
  <si>
    <t>Цуриков Гаврил Сергеевич</t>
  </si>
  <si>
    <t>0000442601042021001502413</t>
  </si>
  <si>
    <t>Селищева Галина Викторовна</t>
  </si>
  <si>
    <t>0000442601042021001509196</t>
  </si>
  <si>
    <t>Кондратьева Галина Аркадьевна</t>
  </si>
  <si>
    <t>0000442601042021001525754</t>
  </si>
  <si>
    <t>0000442601042021001525956</t>
  </si>
  <si>
    <t>Дмитриева Юлия Владимировна</t>
  </si>
  <si>
    <t>0000442601042021001505219</t>
  </si>
  <si>
    <t>Коровин Евгений Александрович</t>
  </si>
  <si>
    <t>0000442601042021001505205</t>
  </si>
  <si>
    <t>Кадирова Фарида Камаловна</t>
  </si>
  <si>
    <t>0000442601042021001502300</t>
  </si>
  <si>
    <t>Чернявская Ольга Николаевна</t>
  </si>
  <si>
    <t>0000442601042021001502191</t>
  </si>
  <si>
    <t>Нуревич Маргарита Игоревна</t>
  </si>
  <si>
    <t>0000442601042021001502201</t>
  </si>
  <si>
    <t>Красюков Леонид Иванович</t>
  </si>
  <si>
    <t>0000442601042021001502215</t>
  </si>
  <si>
    <t>Кадирова Шахсонам Мамедовна</t>
  </si>
  <si>
    <t>13.05.2021 №127/2021</t>
  </si>
  <si>
    <t>00004426130052021001526279</t>
  </si>
  <si>
    <t xml:space="preserve">Деревянкин Денис Александрович </t>
  </si>
  <si>
    <t>0000440113052021001502027</t>
  </si>
  <si>
    <t>Межевикин Владимир Николаевич</t>
  </si>
  <si>
    <t>13.05.2021 №128/2021</t>
  </si>
  <si>
    <t>13.05.2021 №130/2021</t>
  </si>
  <si>
    <t>0000437013052021001501918</t>
  </si>
  <si>
    <t>Зотова Татьяна Евгеньевна</t>
  </si>
  <si>
    <t>13.05.2021 №132/2021</t>
  </si>
  <si>
    <t>0000437013052021001501921</t>
  </si>
  <si>
    <t>Иващенко Сергей Алексеевич</t>
  </si>
  <si>
    <t>13.05.2021 №133/2021</t>
  </si>
  <si>
    <t>0000437013052021001501935</t>
  </si>
  <si>
    <t>Осипов Юрий Николаевич</t>
  </si>
  <si>
    <t>13.05.2021 №134/2021</t>
  </si>
  <si>
    <t>0000442613052021001526282</t>
  </si>
  <si>
    <t>15.04.2021 №57/2021</t>
  </si>
  <si>
    <t>15.04.2021 №63/2021</t>
  </si>
  <si>
    <t>15.04.2021 №65/2021</t>
  </si>
  <si>
    <t>15.04.2021 №66/2021</t>
  </si>
  <si>
    <t>15.04.2021 №68/2021</t>
  </si>
  <si>
    <t>15.04.2021 №69/2021</t>
  </si>
  <si>
    <t>15.04.2021 №70/2021</t>
  </si>
  <si>
    <t>15.04.2021 №80/2021</t>
  </si>
  <si>
    <t>15.04.2021 №83/2021</t>
  </si>
  <si>
    <t>15.04.2021 №84/2021</t>
  </si>
  <si>
    <t>29.04.2021 №85/2021</t>
  </si>
  <si>
    <t>29.04.2021 №88/2021</t>
  </si>
  <si>
    <t>29.04.2021 №95/2021</t>
  </si>
  <si>
    <t>29.04.2021 №97/2021</t>
  </si>
  <si>
    <t>29.04.2021 №99/2021</t>
  </si>
  <si>
    <t>29.04.2021 №103/2021</t>
  </si>
  <si>
    <t>29.04.2021 №104/2021</t>
  </si>
  <si>
    <t>29.04.2021 №111/2021</t>
  </si>
  <si>
    <t>29.04.2021 №113/2021</t>
  </si>
  <si>
    <t>29.04.2021 №116/2021</t>
  </si>
  <si>
    <t>29.04.2021 №118/2021</t>
  </si>
  <si>
    <t>29.04.2021 №119/2021</t>
  </si>
  <si>
    <t>Ракитин Е.А.</t>
  </si>
  <si>
    <t>№27/2020 05.03.2020</t>
  </si>
  <si>
    <t>23100000000000000000000000000000</t>
  </si>
  <si>
    <t>Мищерякова Е.В.</t>
  </si>
  <si>
    <t>№53/2021 01.04.2021</t>
  </si>
  <si>
    <t>10420076810090100000000000000000</t>
  </si>
  <si>
    <t>20,8</t>
  </si>
  <si>
    <t>Плыгач В.В.</t>
  </si>
  <si>
    <t>№39/2021 01.04.2021</t>
  </si>
  <si>
    <t>374,4</t>
  </si>
  <si>
    <t>Магомедов М.Г.</t>
  </si>
  <si>
    <t>№45/2021 01.04.2021</t>
  </si>
  <si>
    <t>10407026150085900000000000000000</t>
  </si>
  <si>
    <t>Авценова Л.В.</t>
  </si>
  <si>
    <t>№38/2021 01.04.2021</t>
  </si>
  <si>
    <t>Исоян Л.А.</t>
  </si>
  <si>
    <t>№37/2021 01.04.2021</t>
  </si>
  <si>
    <t>Зарипова Е.А.</t>
  </si>
  <si>
    <t>№26/2020 05.03.2020</t>
  </si>
  <si>
    <t>Асадова М.К.</t>
  </si>
  <si>
    <t>№43/2021 01.04.2021</t>
  </si>
  <si>
    <t>Вечеркин Д.П.</t>
  </si>
  <si>
    <t>№22/2021 18.03.2021</t>
  </si>
  <si>
    <t>Кадирова Ф.К.</t>
  </si>
  <si>
    <t>№117/2020 24.12.2020</t>
  </si>
  <si>
    <t>43,38</t>
  </si>
  <si>
    <t>1435,49</t>
  </si>
  <si>
    <t>10,98</t>
  </si>
  <si>
    <t>10,15</t>
  </si>
  <si>
    <t>Кондратьева Г.А.</t>
  </si>
  <si>
    <t>№97/2021 29.04.2021</t>
  </si>
  <si>
    <t>Портнов С.А.</t>
  </si>
  <si>
    <t>№142/2021 13.05.2021</t>
  </si>
  <si>
    <t>10445258230000000000000000000000</t>
  </si>
  <si>
    <t>Евдокимова С.н.</t>
  </si>
  <si>
    <t>№80/2021 15.04.2021</t>
  </si>
  <si>
    <t>1042007681009013270420213323878</t>
  </si>
  <si>
    <t xml:space="preserve">Енин Г.Н. </t>
  </si>
  <si>
    <t>№116/2020 24.12.2020</t>
  </si>
  <si>
    <t>Гордеев Б.Ф.</t>
  </si>
  <si>
    <t>№66/2021 15.04.2021</t>
  </si>
  <si>
    <t>10420076810090131504202107963784</t>
  </si>
  <si>
    <t>10420076810090132804202107382219</t>
  </si>
  <si>
    <t>Каребин А.В.</t>
  </si>
  <si>
    <t>№113/2020 24.12.2020</t>
  </si>
  <si>
    <t>231000000000000000002804202100158851</t>
  </si>
  <si>
    <t>Иващенко С.А.</t>
  </si>
  <si>
    <t>№133/2021 13.05.2021</t>
  </si>
  <si>
    <t>10420076810090132005202107494877</t>
  </si>
  <si>
    <t>Межевикин В.Н.</t>
  </si>
  <si>
    <t>№130/2021 13.05.2021</t>
  </si>
  <si>
    <t>10420076810090132105202107788841</t>
  </si>
  <si>
    <t>Зотова Т.Е.</t>
  </si>
  <si>
    <t>№132/2021 13.05.2021</t>
  </si>
  <si>
    <t>10471026510083692805202108985340</t>
  </si>
  <si>
    <t>Чернявская О.Н.</t>
  </si>
  <si>
    <t>№113/2021 29.04.2021</t>
  </si>
  <si>
    <t>10420076810090131705202103631958</t>
  </si>
  <si>
    <t>Коровин Е.А.</t>
  </si>
  <si>
    <t>10420076810090133005202106910300</t>
  </si>
  <si>
    <t>№104/2021 29.04.2021</t>
  </si>
  <si>
    <t>20,42</t>
  </si>
  <si>
    <t>Попова О.В.</t>
  </si>
  <si>
    <t>№145/2019 20.06.2019</t>
  </si>
  <si>
    <t>ч1 ст24.7</t>
  </si>
  <si>
    <t>60,22</t>
  </si>
  <si>
    <t>Остроухов Кирилл Андреевич</t>
  </si>
  <si>
    <t>13.05.2021 №135/2021</t>
  </si>
  <si>
    <t>00004426613052021001526296</t>
  </si>
  <si>
    <t>Ильичев Сергей Викторович</t>
  </si>
  <si>
    <t>13.05.2021 №141/2021</t>
  </si>
  <si>
    <t>0000442613052021001526306</t>
  </si>
  <si>
    <t>Портнов Сергей Александрович</t>
  </si>
  <si>
    <t>13.05.2021 №142/2021</t>
  </si>
  <si>
    <t>0000442614052021001526384</t>
  </si>
  <si>
    <t>Сидельникова Валентина Петровна</t>
  </si>
  <si>
    <t>13.05.2021 №146/2021</t>
  </si>
  <si>
    <t>0000442613052021001526316</t>
  </si>
  <si>
    <t>Вольнов Константин Александрович</t>
  </si>
  <si>
    <t>13.05.2021 №148/2021</t>
  </si>
  <si>
    <t>0000442613052021001526323</t>
  </si>
  <si>
    <t>Ковяткина Людмила Кирилловна</t>
  </si>
  <si>
    <t>13.05.2021 №149/2021</t>
  </si>
  <si>
    <t>0000442613052021001526337</t>
  </si>
  <si>
    <t>Пономарев Николай Владимирович</t>
  </si>
  <si>
    <t>27.05.2021 №152/2021</t>
  </si>
  <si>
    <t>00004426270520021001526883</t>
  </si>
  <si>
    <t>Марков Александр Александрович</t>
  </si>
  <si>
    <t>27.05.2021 №154/2021</t>
  </si>
  <si>
    <t>00004426270520021001526897</t>
  </si>
  <si>
    <t>Марьенко Тамара Нкиолаевна</t>
  </si>
  <si>
    <t>27.05.2021 №155/2021</t>
  </si>
  <si>
    <t>00004426270520021001526907</t>
  </si>
  <si>
    <t>Жданова Наталья Викторовна</t>
  </si>
  <si>
    <t>27.05.2021 №156/2021</t>
  </si>
  <si>
    <t>00004426270520021001526910</t>
  </si>
  <si>
    <t>Айрапетян Сильва Сергеевна</t>
  </si>
  <si>
    <t>27.05.2021 №158/2021</t>
  </si>
  <si>
    <t>00004426270520021001526924</t>
  </si>
  <si>
    <t>Ворвулев Виталий Михайлович</t>
  </si>
  <si>
    <t>27.05.2021 №159/2021</t>
  </si>
  <si>
    <t>00004426270520021001526972</t>
  </si>
  <si>
    <t>Волченко Владислав Сергеевич</t>
  </si>
  <si>
    <t>27.05.2021 №162/2021</t>
  </si>
  <si>
    <t>00004426270520021001526938</t>
  </si>
  <si>
    <t>Ладыко Роман Викторович</t>
  </si>
  <si>
    <t>27.05.2021 №164/2021</t>
  </si>
  <si>
    <t>00004426270520021001526941</t>
  </si>
  <si>
    <t>Поволоцкий Алексей Игоревич</t>
  </si>
  <si>
    <t>27.05.2021 №165/2021</t>
  </si>
  <si>
    <t>00004426270520021001526955</t>
  </si>
  <si>
    <t>Терехов Вадим Анатольевич</t>
  </si>
  <si>
    <t>27.05.2021 №169/2021</t>
  </si>
  <si>
    <t>00004426270520021001526959</t>
  </si>
  <si>
    <t>манвелян амлет Оганесович</t>
  </si>
  <si>
    <t>10.06.2021 №171/2021</t>
  </si>
  <si>
    <t>Бердников Александр Сергеевич</t>
  </si>
  <si>
    <t>10.06.2021 №173/2021</t>
  </si>
  <si>
    <t>Силантьев Сергей Валерьевич</t>
  </si>
  <si>
    <t>10.06.2021 №177/2021</t>
  </si>
  <si>
    <t>Дмитриев Александр Васильевич</t>
  </si>
  <si>
    <t>10.06.2021 №180/2021</t>
  </si>
  <si>
    <t>Косарев Виктор Иванович</t>
  </si>
  <si>
    <t>10.06.2021 №184/2021</t>
  </si>
  <si>
    <t>Галискарова Ирина Ивановна</t>
  </si>
  <si>
    <t>10.06.2021 №186/2021</t>
  </si>
  <si>
    <t>Зотов Олег Геннадьевич</t>
  </si>
  <si>
    <t>10.06.2021 №187/2021</t>
  </si>
  <si>
    <t>Злобина Валентина Павловна</t>
  </si>
  <si>
    <t>10.06.2021 №189/2021</t>
  </si>
  <si>
    <t>Аскуерова Зульфия Казимовна</t>
  </si>
  <si>
    <t>10.06.2021 №190/2021</t>
  </si>
  <si>
    <t>Коровин Владимир Алексеевич</t>
  </si>
  <si>
    <t>10.06.2021 №191/2021</t>
  </si>
  <si>
    <t>Гуськов Андрей Николаевич</t>
  </si>
  <si>
    <t>10.06.2021 №194/2021</t>
  </si>
  <si>
    <t>Ченриков Дмитрий Егорович</t>
  </si>
  <si>
    <t>10.06.2021 №196/2021</t>
  </si>
  <si>
    <t>Чиркова Лариса Николаевна</t>
  </si>
  <si>
    <t>10.06.2021 №197/2021</t>
  </si>
  <si>
    <t>10.06.2021 №198/2021</t>
  </si>
  <si>
    <t>Елетин Александр Иванович</t>
  </si>
  <si>
    <t>24.06.2021 №201/2021</t>
  </si>
  <si>
    <t>Журавлев Андрей Викторович</t>
  </si>
  <si>
    <t>24.06.2021 №205/2021</t>
  </si>
  <si>
    <t>Елисеева Татьяна Сергеевна</t>
  </si>
  <si>
    <t>24.06.2021 №206/2021</t>
  </si>
  <si>
    <t>Брыкова Елена Ивановна</t>
  </si>
  <si>
    <t>24.06.2021 №208/2021</t>
  </si>
  <si>
    <t>Павленко Алена Павловна</t>
  </si>
  <si>
    <t>24.06.2021 №209/2021</t>
  </si>
  <si>
    <t xml:space="preserve">Аскерова Зульфия казимовна </t>
  </si>
  <si>
    <t>24.06.2021 №211/2021</t>
  </si>
  <si>
    <t>24.06.2021 №212/2021</t>
  </si>
  <si>
    <t>Малоштан Екатерина Юрьевна</t>
  </si>
  <si>
    <t>24.06.2021 №215/2021</t>
  </si>
  <si>
    <t>Вячин Сергей Иванович</t>
  </si>
  <si>
    <t>24.06.2021 №216/2021</t>
  </si>
  <si>
    <t>Федотова Л.Г.</t>
  </si>
  <si>
    <t>№285/2019 26.06.2019</t>
  </si>
  <si>
    <t>22400000000000000000000000000000</t>
  </si>
  <si>
    <t>296,5</t>
  </si>
  <si>
    <t>Ворвулев В.М.</t>
  </si>
  <si>
    <t>№159/2021 27.05.2021</t>
  </si>
  <si>
    <t>Манвелян А.О.</t>
  </si>
  <si>
    <t>№171/2021 10.06.2021</t>
  </si>
  <si>
    <t>Дмитриев А.В.</t>
  </si>
  <si>
    <t>№180/2021 10.06.2021</t>
  </si>
  <si>
    <t>Ковяткина Л.К.</t>
  </si>
  <si>
    <t>№149/2021 13.05.2021</t>
  </si>
  <si>
    <t>Чиркова Л.Н.</t>
  </si>
  <si>
    <t>№197/2021 10.06.2021</t>
  </si>
  <si>
    <t>Ильичев С.В.</t>
  </si>
  <si>
    <t>№141/2021 13.05.2021</t>
  </si>
  <si>
    <t>Галискарова И.И.</t>
  </si>
  <si>
    <t>№186/2021 10.06.2021</t>
  </si>
  <si>
    <t>Киселев В.В.</t>
  </si>
  <si>
    <t>№200/2019 25.07.2019</t>
  </si>
  <si>
    <t>83,29</t>
  </si>
  <si>
    <t>41,84</t>
  </si>
  <si>
    <t>27,02</t>
  </si>
  <si>
    <t>1,19</t>
  </si>
  <si>
    <t>0,11</t>
  </si>
  <si>
    <t>Злобина В.П.</t>
  </si>
  <si>
    <t>№189/2021 10.06.20021</t>
  </si>
  <si>
    <t xml:space="preserve">Отчет о поступлениях в консолидированный бюджет Воронежской области сумм штрафов, 
наложенных административной комиссией  Лискинского района   
муниципального района (городского округа) Воронежской области 
 за 2 квартал 2021 года 
</t>
  </si>
  <si>
    <t>0000442610062021001527680</t>
  </si>
  <si>
    <t>0000442610062021001527676</t>
  </si>
  <si>
    <t>0000442610062021001527693</t>
  </si>
  <si>
    <t>0000442610062021001527703</t>
  </si>
  <si>
    <t>0000442610062021001527717</t>
  </si>
  <si>
    <t>0000442610062021001527720</t>
  </si>
  <si>
    <t>0000442610062021001527734</t>
  </si>
  <si>
    <t>0000442610062021001527748</t>
  </si>
  <si>
    <t>0000442610062021001527751</t>
  </si>
  <si>
    <t>0000437010062021001501957</t>
  </si>
  <si>
    <t>0000437010062021001501960</t>
  </si>
  <si>
    <t>0000437010062021001501974</t>
  </si>
  <si>
    <t>0000442610062021001527765</t>
  </si>
  <si>
    <t>0000437010062021001501988</t>
  </si>
  <si>
    <t>0000442625062021001527978</t>
  </si>
  <si>
    <t>0000442625062021001527981</t>
  </si>
  <si>
    <t>0000442625062021001527995</t>
  </si>
  <si>
    <t>0000442625062021001528002</t>
  </si>
  <si>
    <t>0000442625062021001528013</t>
  </si>
  <si>
    <t>0000442625062021001528027</t>
  </si>
  <si>
    <t>0000442625062021001528030</t>
  </si>
  <si>
    <t>0000442625062021001528044</t>
  </si>
  <si>
    <t>0000442625062021001528058</t>
  </si>
  <si>
    <t xml:space="preserve"> Осипов Ю.Н.</t>
  </si>
  <si>
    <t>№134/2021 13.05.2021</t>
  </si>
  <si>
    <t>Харченко Д.И.</t>
  </si>
  <si>
    <t>№90/2020 22.10.2020</t>
  </si>
  <si>
    <t xml:space="preserve">Отчет о работе административной комиссии 
  Лискинского
муниципального района (городского округа) Воронежской области
за 2 квартал 2021года
</t>
  </si>
  <si>
    <t xml:space="preserve">Отчет о наложенных денежных взысканиях (штрафах)
административной комиссией  Лискинского 
муниципального района (городского округа) Воронежской области 
за второй квартал 2021 года 
</t>
  </si>
  <si>
    <t>Ответственный секретарь административной комиссии  Рудакова Ю.В.</t>
  </si>
  <si>
    <t>Заместитель председателя административной комиссии    Чирков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</si>
</sst>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Fill="1"/>
    <xf numFmtId="0" fontId="5" fillId="0" borderId="0" xfId="0" applyFont="1"/>
    <xf numFmtId="0" fontId="2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2" fillId="0" borderId="0" xfId="0" applyNumberFormat="1" applyFont="1"/>
    <xf numFmtId="0" fontId="0" fillId="0" borderId="4" xfId="0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9" fillId="0" borderId="0" xfId="0" applyNumberFormat="1" applyFont="1"/>
    <xf numFmtId="3" fontId="6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textRotation="90" wrapText="1"/>
    </xf>
    <xf numFmtId="0" fontId="2" fillId="0" borderId="5" xfId="0" applyFont="1" applyFill="1" applyBorder="1"/>
    <xf numFmtId="3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center" vertical="center" textRotation="90" wrapText="1"/>
    </xf>
    <xf numFmtId="49" fontId="17" fillId="2" borderId="3" xfId="0" applyNumberFormat="1" applyFont="1" applyFill="1" applyBorder="1" applyAlignment="1">
      <alignment horizontal="center" vertical="center" textRotation="90" wrapText="1"/>
    </xf>
    <xf numFmtId="3" fontId="16" fillId="2" borderId="8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wrapText="1"/>
    </xf>
    <xf numFmtId="0" fontId="14" fillId="0" borderId="0" xfId="0" applyFont="1"/>
    <xf numFmtId="0" fontId="14" fillId="0" borderId="0" xfId="0" applyFont="1" applyFill="1"/>
    <xf numFmtId="0" fontId="12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 indent="3"/>
    </xf>
    <xf numFmtId="0" fontId="14" fillId="0" borderId="29" xfId="0" applyFont="1" applyFill="1" applyBorder="1" applyAlignment="1">
      <alignment horizontal="left" vertical="center" wrapText="1" indent="3"/>
    </xf>
    <xf numFmtId="0" fontId="14" fillId="0" borderId="7" xfId="0" applyFont="1" applyFill="1" applyBorder="1" applyAlignment="1">
      <alignment horizontal="left" vertical="center" wrapText="1" indent="5"/>
    </xf>
    <xf numFmtId="3" fontId="14" fillId="0" borderId="28" xfId="0" applyNumberFormat="1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left" vertical="center" wrapText="1"/>
    </xf>
    <xf numFmtId="3" fontId="14" fillId="0" borderId="29" xfId="0" applyNumberFormat="1" applyFont="1" applyFill="1" applyBorder="1" applyAlignment="1">
      <alignment horizontal="left" vertical="center" wrapText="1"/>
    </xf>
    <xf numFmtId="3" fontId="11" fillId="0" borderId="24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3" fontId="11" fillId="0" borderId="26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/>
    <xf numFmtId="0" fontId="20" fillId="0" borderId="0" xfId="0" applyFont="1" applyAlignment="1">
      <alignment wrapText="1"/>
    </xf>
    <xf numFmtId="3" fontId="6" fillId="0" borderId="30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left" vertical="center" wrapText="1"/>
    </xf>
    <xf numFmtId="49" fontId="24" fillId="0" borderId="13" xfId="0" applyNumberFormat="1" applyFont="1" applyFill="1" applyBorder="1" applyAlignment="1">
      <alignment horizontal="left" vertical="center" wrapText="1"/>
    </xf>
    <xf numFmtId="14" fontId="24" fillId="0" borderId="4" xfId="0" applyNumberFormat="1" applyFont="1" applyFill="1" applyBorder="1" applyAlignment="1">
      <alignment horizontal="left" vertical="center" wrapText="1"/>
    </xf>
    <xf numFmtId="3" fontId="24" fillId="0" borderId="8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8" fillId="2" borderId="32" xfId="0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14" fontId="20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/>
    <xf numFmtId="49" fontId="16" fillId="2" borderId="8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wrapText="1"/>
    </xf>
    <xf numFmtId="14" fontId="20" fillId="0" borderId="22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/>
    <xf numFmtId="0" fontId="0" fillId="0" borderId="21" xfId="0" applyFill="1" applyBorder="1" applyAlignment="1">
      <alignment horizontal="left" vertical="center" wrapText="1"/>
    </xf>
    <xf numFmtId="1" fontId="24" fillId="0" borderId="0" xfId="0" applyNumberFormat="1" applyFont="1"/>
    <xf numFmtId="49" fontId="25" fillId="0" borderId="0" xfId="0" applyNumberFormat="1" applyFont="1"/>
    <xf numFmtId="0" fontId="15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3" fontId="14" fillId="0" borderId="24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0" fillId="0" borderId="9" xfId="0" applyBorder="1"/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13" zoomScale="75" zoomScaleNormal="100" zoomScaleSheetLayoutView="75" workbookViewId="0">
      <selection activeCell="I2" sqref="I2"/>
    </sheetView>
  </sheetViews>
  <sheetFormatPr defaultColWidth="9.109375" defaultRowHeight="18" x14ac:dyDescent="0.35"/>
  <cols>
    <col min="1" max="1" width="20.6640625" style="37" customWidth="1"/>
    <col min="2" max="2" width="6.5546875" style="37" customWidth="1"/>
    <col min="3" max="3" width="96.5546875" style="13" customWidth="1"/>
    <col min="4" max="4" width="19.109375" style="13" customWidth="1"/>
    <col min="5" max="16384" width="9.109375" style="12"/>
  </cols>
  <sheetData>
    <row r="1" spans="1:5" s="11" customFormat="1" ht="84.75" customHeight="1" thickBot="1" x14ac:dyDescent="0.3">
      <c r="A1" s="85" t="s">
        <v>412</v>
      </c>
      <c r="B1" s="85"/>
      <c r="C1" s="85"/>
      <c r="D1" s="85"/>
    </row>
    <row r="2" spans="1:5" s="11" customFormat="1" ht="55.5" customHeight="1" thickBot="1" x14ac:dyDescent="0.3">
      <c r="A2" s="43" t="s">
        <v>65</v>
      </c>
      <c r="B2" s="43" t="s">
        <v>73</v>
      </c>
      <c r="C2" s="44" t="s">
        <v>61</v>
      </c>
      <c r="D2" s="39" t="s">
        <v>62</v>
      </c>
    </row>
    <row r="3" spans="1:5" ht="51.75" customHeight="1" x14ac:dyDescent="0.25">
      <c r="A3" s="86" t="s">
        <v>67</v>
      </c>
      <c r="B3" s="54">
        <v>1</v>
      </c>
      <c r="C3" s="45" t="s">
        <v>48</v>
      </c>
      <c r="D3" s="40">
        <v>6</v>
      </c>
      <c r="E3" s="15"/>
    </row>
    <row r="4" spans="1:5" ht="23.25" customHeight="1" x14ac:dyDescent="0.25">
      <c r="A4" s="87"/>
      <c r="B4" s="55">
        <v>2</v>
      </c>
      <c r="C4" s="46" t="s">
        <v>74</v>
      </c>
      <c r="D4" s="41">
        <v>18</v>
      </c>
      <c r="E4" s="15"/>
    </row>
    <row r="5" spans="1:5" ht="45" customHeight="1" thickBot="1" x14ac:dyDescent="0.3">
      <c r="A5" s="88"/>
      <c r="B5" s="56">
        <v>3</v>
      </c>
      <c r="C5" s="47" t="s">
        <v>15</v>
      </c>
      <c r="D5" s="42">
        <v>15</v>
      </c>
      <c r="E5" s="15"/>
    </row>
    <row r="6" spans="1:5" ht="45.75" customHeight="1" x14ac:dyDescent="0.25">
      <c r="A6" s="86" t="s">
        <v>66</v>
      </c>
      <c r="B6" s="54">
        <v>4</v>
      </c>
      <c r="C6" s="45" t="s">
        <v>43</v>
      </c>
      <c r="D6" s="40">
        <v>192</v>
      </c>
      <c r="E6" s="15"/>
    </row>
    <row r="7" spans="1:5" ht="19.5" customHeight="1" x14ac:dyDescent="0.25">
      <c r="A7" s="89"/>
      <c r="B7" s="55">
        <v>5</v>
      </c>
      <c r="C7" s="48" t="s">
        <v>40</v>
      </c>
      <c r="D7" s="41">
        <v>188</v>
      </c>
      <c r="E7" s="15"/>
    </row>
    <row r="8" spans="1:5" ht="19.5" customHeight="1" x14ac:dyDescent="0.25">
      <c r="A8" s="89"/>
      <c r="B8" s="55">
        <v>6</v>
      </c>
      <c r="C8" s="48" t="s">
        <v>41</v>
      </c>
      <c r="D8" s="41">
        <v>0</v>
      </c>
      <c r="E8" s="15"/>
    </row>
    <row r="9" spans="1:5" ht="19.5" customHeight="1" x14ac:dyDescent="0.25">
      <c r="A9" s="89"/>
      <c r="B9" s="55">
        <v>7</v>
      </c>
      <c r="C9" s="48" t="s">
        <v>44</v>
      </c>
      <c r="D9" s="41">
        <v>0</v>
      </c>
      <c r="E9" s="15"/>
    </row>
    <row r="10" spans="1:5" ht="19.5" customHeight="1" x14ac:dyDescent="0.25">
      <c r="A10" s="89"/>
      <c r="B10" s="55">
        <v>8</v>
      </c>
      <c r="C10" s="48" t="s">
        <v>46</v>
      </c>
      <c r="D10" s="41">
        <v>0</v>
      </c>
      <c r="E10" s="15"/>
    </row>
    <row r="11" spans="1:5" ht="19.5" customHeight="1" x14ac:dyDescent="0.25">
      <c r="A11" s="89"/>
      <c r="B11" s="55">
        <v>9</v>
      </c>
      <c r="C11" s="48" t="s">
        <v>45</v>
      </c>
      <c r="D11" s="41">
        <v>4</v>
      </c>
      <c r="E11" s="15"/>
    </row>
    <row r="12" spans="1:5" ht="19.5" customHeight="1" thickBot="1" x14ac:dyDescent="0.3">
      <c r="A12" s="90"/>
      <c r="B12" s="56">
        <v>10</v>
      </c>
      <c r="C12" s="49" t="s">
        <v>64</v>
      </c>
      <c r="D12" s="42">
        <v>0</v>
      </c>
      <c r="E12" s="15"/>
    </row>
    <row r="13" spans="1:5" ht="21.75" customHeight="1" x14ac:dyDescent="0.25">
      <c r="A13" s="86" t="s">
        <v>49</v>
      </c>
      <c r="B13" s="54">
        <v>11</v>
      </c>
      <c r="C13" s="45" t="s">
        <v>47</v>
      </c>
      <c r="D13" s="40">
        <v>7</v>
      </c>
      <c r="E13" s="15"/>
    </row>
    <row r="14" spans="1:5" ht="37.5" customHeight="1" x14ac:dyDescent="0.25">
      <c r="A14" s="89"/>
      <c r="B14" s="55">
        <v>12</v>
      </c>
      <c r="C14" s="46" t="s">
        <v>71</v>
      </c>
      <c r="D14" s="41">
        <v>190</v>
      </c>
      <c r="E14" s="15"/>
    </row>
    <row r="15" spans="1:5" ht="21.75" customHeight="1" x14ac:dyDescent="0.25">
      <c r="A15" s="89"/>
      <c r="B15" s="55">
        <v>13</v>
      </c>
      <c r="C15" s="48" t="s">
        <v>32</v>
      </c>
      <c r="D15" s="41">
        <v>2</v>
      </c>
      <c r="E15" s="15"/>
    </row>
    <row r="16" spans="1:5" ht="21.75" customHeight="1" x14ac:dyDescent="0.25">
      <c r="A16" s="89"/>
      <c r="B16" s="55">
        <v>14</v>
      </c>
      <c r="C16" s="48" t="s">
        <v>17</v>
      </c>
      <c r="D16" s="41">
        <v>107</v>
      </c>
      <c r="E16" s="15"/>
    </row>
    <row r="17" spans="1:5" ht="21.75" customHeight="1" x14ac:dyDescent="0.25">
      <c r="A17" s="89"/>
      <c r="B17" s="55">
        <v>15</v>
      </c>
      <c r="C17" s="48" t="s">
        <v>18</v>
      </c>
      <c r="D17" s="41">
        <v>0</v>
      </c>
      <c r="E17" s="15"/>
    </row>
    <row r="18" spans="1:5" ht="21.75" customHeight="1" x14ac:dyDescent="0.25">
      <c r="A18" s="89"/>
      <c r="B18" s="55">
        <v>16</v>
      </c>
      <c r="C18" s="48" t="s">
        <v>19</v>
      </c>
      <c r="D18" s="41">
        <v>0</v>
      </c>
      <c r="E18" s="15"/>
    </row>
    <row r="19" spans="1:5" ht="21.75" customHeight="1" x14ac:dyDescent="0.25">
      <c r="A19" s="89"/>
      <c r="B19" s="55">
        <v>17</v>
      </c>
      <c r="C19" s="48" t="s">
        <v>58</v>
      </c>
      <c r="D19" s="41">
        <v>0</v>
      </c>
      <c r="E19" s="15"/>
    </row>
    <row r="20" spans="1:5" ht="21.75" customHeight="1" x14ac:dyDescent="0.25">
      <c r="A20" s="89"/>
      <c r="B20" s="55">
        <v>18</v>
      </c>
      <c r="C20" s="48" t="s">
        <v>52</v>
      </c>
      <c r="D20" s="41">
        <v>81</v>
      </c>
      <c r="E20" s="15"/>
    </row>
    <row r="21" spans="1:5" ht="21.75" customHeight="1" x14ac:dyDescent="0.25">
      <c r="A21" s="89"/>
      <c r="B21" s="55">
        <v>19</v>
      </c>
      <c r="C21" s="50" t="s">
        <v>51</v>
      </c>
      <c r="D21" s="41">
        <v>81</v>
      </c>
      <c r="E21" s="15"/>
    </row>
    <row r="22" spans="1:5" s="11" customFormat="1" ht="24.75" customHeight="1" x14ac:dyDescent="0.25">
      <c r="A22" s="89"/>
      <c r="B22" s="55">
        <v>20</v>
      </c>
      <c r="C22" s="50" t="s">
        <v>59</v>
      </c>
      <c r="D22" s="41">
        <v>115500</v>
      </c>
      <c r="E22" s="16"/>
    </row>
    <row r="23" spans="1:5" ht="27.75" customHeight="1" x14ac:dyDescent="0.25">
      <c r="A23" s="89"/>
      <c r="B23" s="55">
        <v>21</v>
      </c>
      <c r="C23" s="46" t="s">
        <v>60</v>
      </c>
      <c r="D23" s="41">
        <v>18</v>
      </c>
      <c r="E23" s="15"/>
    </row>
    <row r="24" spans="1:5" ht="47.25" customHeight="1" thickBot="1" x14ac:dyDescent="0.3">
      <c r="A24" s="90"/>
      <c r="B24" s="56">
        <v>22</v>
      </c>
      <c r="C24" s="47" t="s">
        <v>16</v>
      </c>
      <c r="D24" s="42">
        <v>0</v>
      </c>
      <c r="E24" s="15"/>
    </row>
    <row r="25" spans="1:5" ht="28.5" customHeight="1" x14ac:dyDescent="0.25">
      <c r="A25" s="86" t="s">
        <v>63</v>
      </c>
      <c r="B25" s="54">
        <v>23</v>
      </c>
      <c r="C25" s="45" t="s">
        <v>53</v>
      </c>
      <c r="D25" s="40">
        <v>0</v>
      </c>
      <c r="E25" s="15"/>
    </row>
    <row r="26" spans="1:5" ht="21.75" customHeight="1" x14ac:dyDescent="0.25">
      <c r="A26" s="89"/>
      <c r="B26" s="55">
        <v>24</v>
      </c>
      <c r="C26" s="48" t="s">
        <v>54</v>
      </c>
      <c r="D26" s="41">
        <v>0</v>
      </c>
      <c r="E26" s="15"/>
    </row>
    <row r="27" spans="1:5" ht="21.75" customHeight="1" x14ac:dyDescent="0.25">
      <c r="A27" s="89"/>
      <c r="B27" s="55">
        <v>25</v>
      </c>
      <c r="C27" s="48" t="s">
        <v>55</v>
      </c>
      <c r="D27" s="41">
        <v>0</v>
      </c>
      <c r="E27" s="15"/>
    </row>
    <row r="28" spans="1:5" ht="21.75" customHeight="1" x14ac:dyDescent="0.25">
      <c r="A28" s="89"/>
      <c r="B28" s="55">
        <v>26</v>
      </c>
      <c r="C28" s="48" t="s">
        <v>56</v>
      </c>
      <c r="D28" s="41">
        <v>0</v>
      </c>
      <c r="E28" s="15"/>
    </row>
    <row r="29" spans="1:5" ht="21.75" customHeight="1" x14ac:dyDescent="0.25">
      <c r="A29" s="89"/>
      <c r="B29" s="55">
        <v>27</v>
      </c>
      <c r="C29" s="48" t="s">
        <v>57</v>
      </c>
      <c r="D29" s="41">
        <v>0</v>
      </c>
      <c r="E29" s="15"/>
    </row>
    <row r="30" spans="1:5" ht="21.75" customHeight="1" x14ac:dyDescent="0.25">
      <c r="A30" s="89"/>
      <c r="B30" s="55">
        <v>28</v>
      </c>
      <c r="C30" s="46" t="s">
        <v>68</v>
      </c>
      <c r="D30" s="41">
        <v>0</v>
      </c>
      <c r="E30" s="15"/>
    </row>
    <row r="31" spans="1:5" ht="21.75" customHeight="1" x14ac:dyDescent="0.25">
      <c r="A31" s="89"/>
      <c r="B31" s="55">
        <v>29</v>
      </c>
      <c r="C31" s="48" t="s">
        <v>69</v>
      </c>
      <c r="D31" s="41">
        <v>0</v>
      </c>
      <c r="E31" s="15"/>
    </row>
    <row r="32" spans="1:5" ht="21.75" customHeight="1" thickBot="1" x14ac:dyDescent="0.3">
      <c r="A32" s="90"/>
      <c r="B32" s="56">
        <v>30</v>
      </c>
      <c r="C32" s="48" t="s">
        <v>70</v>
      </c>
      <c r="D32" s="42">
        <v>0</v>
      </c>
      <c r="E32" s="15"/>
    </row>
    <row r="33" spans="1:5" ht="21.75" customHeight="1" x14ac:dyDescent="0.25">
      <c r="A33" s="86" t="s">
        <v>50</v>
      </c>
      <c r="B33" s="54">
        <v>31</v>
      </c>
      <c r="C33" s="51" t="s">
        <v>0</v>
      </c>
      <c r="D33" s="40">
        <v>24</v>
      </c>
      <c r="E33" s="15"/>
    </row>
    <row r="34" spans="1:5" ht="21.75" customHeight="1" x14ac:dyDescent="0.25">
      <c r="A34" s="89"/>
      <c r="B34" s="55">
        <v>32</v>
      </c>
      <c r="C34" s="52" t="s">
        <v>72</v>
      </c>
      <c r="D34" s="41">
        <v>7</v>
      </c>
      <c r="E34" s="15"/>
    </row>
    <row r="35" spans="1:5" ht="41.25" customHeight="1" x14ac:dyDescent="0.25">
      <c r="A35" s="89"/>
      <c r="B35" s="55">
        <v>33</v>
      </c>
      <c r="C35" s="52" t="s">
        <v>1</v>
      </c>
      <c r="D35" s="41">
        <v>7</v>
      </c>
      <c r="E35" s="15"/>
    </row>
    <row r="36" spans="1:5" ht="27.75" customHeight="1" thickBot="1" x14ac:dyDescent="0.3">
      <c r="A36" s="90"/>
      <c r="B36" s="56">
        <v>34</v>
      </c>
      <c r="C36" s="53" t="s">
        <v>2</v>
      </c>
      <c r="D36" s="42">
        <v>1</v>
      </c>
      <c r="E36" s="15"/>
    </row>
    <row r="37" spans="1:5" x14ac:dyDescent="0.35">
      <c r="A37" s="38"/>
      <c r="B37" s="38"/>
      <c r="C37" s="14"/>
      <c r="D37" s="14"/>
    </row>
    <row r="38" spans="1:5" ht="26.25" customHeight="1" x14ac:dyDescent="0.35">
      <c r="C38" s="84"/>
      <c r="D38" s="84"/>
    </row>
  </sheetData>
  <mergeCells count="7">
    <mergeCell ref="C38:D38"/>
    <mergeCell ref="A1:D1"/>
    <mergeCell ref="A3:A5"/>
    <mergeCell ref="A6:A12"/>
    <mergeCell ref="A13:A24"/>
    <mergeCell ref="A25:A32"/>
    <mergeCell ref="A33:A3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92"/>
  <sheetViews>
    <sheetView view="pageBreakPreview" topLeftCell="B78" zoomScale="60" zoomScaleNormal="100" zoomScalePageLayoutView="25" workbookViewId="0">
      <selection activeCell="AQ47" sqref="AQ47"/>
    </sheetView>
  </sheetViews>
  <sheetFormatPr defaultColWidth="9.109375" defaultRowHeight="13.8" x14ac:dyDescent="0.25"/>
  <cols>
    <col min="1" max="1" width="3.88671875" style="9" customWidth="1"/>
    <col min="2" max="3" width="11.33203125" style="10" customWidth="1"/>
    <col min="4" max="4" width="40.33203125" style="10" customWidth="1"/>
    <col min="5" max="13" width="3.88671875" style="10" customWidth="1"/>
    <col min="14" max="14" width="8.109375" style="10" customWidth="1"/>
    <col min="15" max="15" width="3.88671875" style="10" customWidth="1"/>
    <col min="16" max="16" width="9.44140625" style="10" customWidth="1"/>
    <col min="17" max="24" width="3.88671875" style="10" customWidth="1"/>
    <col min="25" max="27" width="3.88671875" style="3" customWidth="1"/>
    <col min="28" max="28" width="8.109375" style="3" customWidth="1"/>
    <col min="29" max="56" width="3.88671875" style="3" customWidth="1"/>
    <col min="57" max="57" width="7.88671875" style="3" customWidth="1"/>
    <col min="58" max="58" width="9" style="3" customWidth="1"/>
    <col min="59" max="16384" width="9.109375" style="3"/>
  </cols>
  <sheetData>
    <row r="1" spans="1:59" s="1" customFormat="1" ht="92.25" customHeight="1" x14ac:dyDescent="0.25">
      <c r="A1" s="94" t="s">
        <v>413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</row>
    <row r="2" spans="1:59" s="1" customFormat="1" ht="11.2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59" s="1" customFormat="1" ht="14.25" customHeight="1" x14ac:dyDescent="0.25">
      <c r="A3" s="97"/>
      <c r="B3" s="104" t="s">
        <v>34</v>
      </c>
      <c r="C3" s="104" t="s">
        <v>35</v>
      </c>
      <c r="D3" s="104" t="s">
        <v>33</v>
      </c>
      <c r="E3" s="100" t="s">
        <v>26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2"/>
    </row>
    <row r="4" spans="1:59" s="17" customFormat="1" ht="29.25" customHeight="1" x14ac:dyDescent="0.25">
      <c r="A4" s="98"/>
      <c r="B4" s="105"/>
      <c r="C4" s="105"/>
      <c r="D4" s="105"/>
      <c r="E4" s="91" t="s">
        <v>23</v>
      </c>
      <c r="F4" s="91"/>
      <c r="G4" s="91" t="s">
        <v>24</v>
      </c>
      <c r="H4" s="91"/>
      <c r="I4" s="91" t="s">
        <v>11</v>
      </c>
      <c r="J4" s="91"/>
      <c r="K4" s="91" t="s">
        <v>25</v>
      </c>
      <c r="L4" s="91"/>
      <c r="M4" s="92" t="s">
        <v>29</v>
      </c>
      <c r="N4" s="93"/>
      <c r="O4" s="92" t="s">
        <v>30</v>
      </c>
      <c r="P4" s="93"/>
      <c r="Q4" s="91" t="s">
        <v>75</v>
      </c>
      <c r="R4" s="91"/>
      <c r="S4" s="91" t="s">
        <v>76</v>
      </c>
      <c r="T4" s="91"/>
      <c r="U4" s="91" t="s">
        <v>77</v>
      </c>
      <c r="V4" s="91"/>
      <c r="W4" s="91" t="s">
        <v>78</v>
      </c>
      <c r="X4" s="91"/>
      <c r="Y4" s="92" t="s">
        <v>79</v>
      </c>
      <c r="Z4" s="93"/>
      <c r="AA4" s="92" t="s">
        <v>3</v>
      </c>
      <c r="AB4" s="93"/>
      <c r="AC4" s="92" t="s">
        <v>4</v>
      </c>
      <c r="AD4" s="93"/>
      <c r="AE4" s="92" t="s">
        <v>7</v>
      </c>
      <c r="AF4" s="93"/>
      <c r="AG4" s="92" t="s">
        <v>5</v>
      </c>
      <c r="AH4" s="93"/>
      <c r="AI4" s="92" t="s">
        <v>21</v>
      </c>
      <c r="AJ4" s="93"/>
      <c r="AK4" s="92" t="s">
        <v>10</v>
      </c>
      <c r="AL4" s="93"/>
      <c r="AM4" s="92" t="s">
        <v>6</v>
      </c>
      <c r="AN4" s="93"/>
      <c r="AO4" s="92" t="s">
        <v>8</v>
      </c>
      <c r="AP4" s="93"/>
      <c r="AQ4" s="92" t="s">
        <v>9</v>
      </c>
      <c r="AR4" s="93"/>
      <c r="AS4" s="92" t="s">
        <v>13</v>
      </c>
      <c r="AT4" s="93"/>
      <c r="AU4" s="92" t="s">
        <v>22</v>
      </c>
      <c r="AV4" s="93"/>
      <c r="AW4" s="91" t="s">
        <v>12</v>
      </c>
      <c r="AX4" s="91"/>
      <c r="AY4" s="91" t="s">
        <v>28</v>
      </c>
      <c r="AZ4" s="91"/>
      <c r="BA4" s="91" t="s">
        <v>31</v>
      </c>
      <c r="BB4" s="91"/>
      <c r="BC4" s="91"/>
      <c r="BD4" s="91"/>
      <c r="BE4" s="95" t="s">
        <v>42</v>
      </c>
      <c r="BF4" s="96"/>
    </row>
    <row r="5" spans="1:59" s="2" customFormat="1" ht="17.399999999999999" customHeight="1" thickBot="1" x14ac:dyDescent="0.3">
      <c r="A5" s="99"/>
      <c r="B5" s="106"/>
      <c r="C5" s="106"/>
      <c r="D5" s="106"/>
      <c r="E5" s="25" t="s">
        <v>20</v>
      </c>
      <c r="F5" s="25" t="s">
        <v>27</v>
      </c>
      <c r="G5" s="25" t="s">
        <v>20</v>
      </c>
      <c r="H5" s="25" t="s">
        <v>27</v>
      </c>
      <c r="I5" s="25" t="s">
        <v>20</v>
      </c>
      <c r="J5" s="25" t="s">
        <v>27</v>
      </c>
      <c r="K5" s="25" t="s">
        <v>20</v>
      </c>
      <c r="L5" s="25" t="s">
        <v>27</v>
      </c>
      <c r="M5" s="25" t="s">
        <v>20</v>
      </c>
      <c r="N5" s="25" t="s">
        <v>27</v>
      </c>
      <c r="O5" s="25" t="s">
        <v>20</v>
      </c>
      <c r="P5" s="25" t="s">
        <v>27</v>
      </c>
      <c r="Q5" s="25" t="s">
        <v>20</v>
      </c>
      <c r="R5" s="25" t="s">
        <v>27</v>
      </c>
      <c r="S5" s="25" t="s">
        <v>20</v>
      </c>
      <c r="T5" s="25" t="s">
        <v>27</v>
      </c>
      <c r="U5" s="25" t="s">
        <v>20</v>
      </c>
      <c r="V5" s="25" t="s">
        <v>27</v>
      </c>
      <c r="W5" s="25" t="s">
        <v>20</v>
      </c>
      <c r="X5" s="25" t="s">
        <v>27</v>
      </c>
      <c r="Y5" s="25" t="s">
        <v>20</v>
      </c>
      <c r="Z5" s="25" t="s">
        <v>27</v>
      </c>
      <c r="AA5" s="25" t="s">
        <v>20</v>
      </c>
      <c r="AB5" s="25" t="s">
        <v>27</v>
      </c>
      <c r="AC5" s="25" t="s">
        <v>20</v>
      </c>
      <c r="AD5" s="25" t="s">
        <v>27</v>
      </c>
      <c r="AE5" s="25" t="s">
        <v>20</v>
      </c>
      <c r="AF5" s="25" t="s">
        <v>27</v>
      </c>
      <c r="AG5" s="25" t="s">
        <v>20</v>
      </c>
      <c r="AH5" s="25" t="s">
        <v>27</v>
      </c>
      <c r="AI5" s="25" t="s">
        <v>20</v>
      </c>
      <c r="AJ5" s="25" t="s">
        <v>27</v>
      </c>
      <c r="AK5" s="25" t="s">
        <v>20</v>
      </c>
      <c r="AL5" s="25" t="s">
        <v>27</v>
      </c>
      <c r="AM5" s="25" t="s">
        <v>20</v>
      </c>
      <c r="AN5" s="25" t="s">
        <v>27</v>
      </c>
      <c r="AO5" s="25" t="s">
        <v>20</v>
      </c>
      <c r="AP5" s="25" t="s">
        <v>27</v>
      </c>
      <c r="AQ5" s="25" t="s">
        <v>20</v>
      </c>
      <c r="AR5" s="25" t="s">
        <v>27</v>
      </c>
      <c r="AS5" s="25" t="s">
        <v>20</v>
      </c>
      <c r="AT5" s="25" t="s">
        <v>27</v>
      </c>
      <c r="AU5" s="25" t="s">
        <v>20</v>
      </c>
      <c r="AV5" s="25" t="s">
        <v>27</v>
      </c>
      <c r="AW5" s="25" t="s">
        <v>20</v>
      </c>
      <c r="AX5" s="25" t="s">
        <v>27</v>
      </c>
      <c r="AY5" s="25" t="s">
        <v>20</v>
      </c>
      <c r="AZ5" s="25" t="s">
        <v>27</v>
      </c>
      <c r="BA5" s="25" t="s">
        <v>20</v>
      </c>
      <c r="BB5" s="25" t="s">
        <v>27</v>
      </c>
      <c r="BC5" s="25" t="s">
        <v>20</v>
      </c>
      <c r="BD5" s="25" t="s">
        <v>27</v>
      </c>
      <c r="BE5" s="30" t="s">
        <v>20</v>
      </c>
      <c r="BF5" s="31" t="s">
        <v>27</v>
      </c>
    </row>
    <row r="6" spans="1:59" ht="83.4" customHeight="1" x14ac:dyDescent="0.3">
      <c r="A6" s="18">
        <v>1</v>
      </c>
      <c r="B6" s="57" t="s">
        <v>80</v>
      </c>
      <c r="C6" s="58" t="s">
        <v>81</v>
      </c>
      <c r="D6" s="59" t="s">
        <v>82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>
        <v>1</v>
      </c>
      <c r="AB6" s="24">
        <v>2000</v>
      </c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32">
        <f>E6+G6+I6+K6+M6+O6+Q6+S6+U6+W6+Y6+AA6+AC6+AE6+AG6+AI6+AK6+AM6+AO6+AQ6+AS6+AU6+AW6+AY6+BA6++BC6</f>
        <v>1</v>
      </c>
      <c r="BF6" s="32">
        <f>F6+H6+J6+L6+N6+P6+R6+T6+V6+X6+Z6+AB6+AD6+AF6+AH6+AJ6+AL6+AN6+AP6+AR6+AT6+AV6+AX6+AZ6+BB6++BD6</f>
        <v>2000</v>
      </c>
    </row>
    <row r="7" spans="1:59" ht="63.6" customHeight="1" x14ac:dyDescent="0.3">
      <c r="A7" s="18">
        <v>2</v>
      </c>
      <c r="B7" s="60" t="s">
        <v>83</v>
      </c>
      <c r="C7" s="58" t="s">
        <v>84</v>
      </c>
      <c r="D7" s="59" t="s">
        <v>85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>
        <v>1</v>
      </c>
      <c r="P7" s="23">
        <v>3000</v>
      </c>
      <c r="Q7" s="23"/>
      <c r="R7" s="23"/>
      <c r="S7" s="23"/>
      <c r="T7" s="23"/>
      <c r="U7" s="23"/>
      <c r="V7" s="23"/>
      <c r="W7" s="23"/>
      <c r="X7" s="23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32">
        <f t="shared" ref="BE7:BE70" si="0">E7+G7+I7+K7+M7+O7+Q7+S7+U7+W7+Y7+AA7+AC7+AE7+AG7+AI7+AK7+AM7+AO7+AQ7+AS7+AU7+AW7+AY7+BA7++BC7</f>
        <v>1</v>
      </c>
      <c r="BF7" s="32">
        <f t="shared" ref="BF7:BF70" si="1">F7+H7+J7+L7+N7+P7+R7+T7+V7+X7+Z7+AB7+AD7+AF7+AH7+AJ7+AL7+AN7+AP7+AR7+AT7+AV7+AX7+AZ7+BB7++BD7</f>
        <v>3000</v>
      </c>
    </row>
    <row r="8" spans="1:59" ht="73.2" customHeight="1" x14ac:dyDescent="0.3">
      <c r="A8" s="18">
        <v>3</v>
      </c>
      <c r="B8" s="60" t="s">
        <v>86</v>
      </c>
      <c r="C8" s="58" t="s">
        <v>87</v>
      </c>
      <c r="D8" s="59" t="s">
        <v>88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4"/>
      <c r="AA8" s="24">
        <v>1</v>
      </c>
      <c r="AB8" s="24">
        <v>1000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32">
        <f t="shared" si="0"/>
        <v>1</v>
      </c>
      <c r="BF8" s="32">
        <f t="shared" si="1"/>
        <v>1000</v>
      </c>
    </row>
    <row r="9" spans="1:59" ht="65.400000000000006" customHeight="1" x14ac:dyDescent="0.3">
      <c r="A9" s="5">
        <v>4</v>
      </c>
      <c r="B9" s="60" t="s">
        <v>89</v>
      </c>
      <c r="C9" s="58" t="s">
        <v>90</v>
      </c>
      <c r="D9" s="59" t="s">
        <v>91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4"/>
      <c r="Z9" s="4"/>
      <c r="AA9" s="4">
        <v>1</v>
      </c>
      <c r="AB9" s="4">
        <v>1000</v>
      </c>
      <c r="AC9" s="26"/>
      <c r="AD9" s="4"/>
      <c r="AE9" s="26"/>
      <c r="AF9" s="26"/>
      <c r="AG9" s="26"/>
      <c r="AH9" s="26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32">
        <f t="shared" si="0"/>
        <v>1</v>
      </c>
      <c r="BF9" s="32">
        <f t="shared" si="1"/>
        <v>1000</v>
      </c>
      <c r="BG9" s="1"/>
    </row>
    <row r="10" spans="1:59" ht="66" customHeight="1" x14ac:dyDescent="0.3">
      <c r="A10" s="5">
        <v>5</v>
      </c>
      <c r="B10" s="60" t="s">
        <v>92</v>
      </c>
      <c r="C10" s="58" t="s">
        <v>93</v>
      </c>
      <c r="D10" s="59" t="s">
        <v>94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4"/>
      <c r="Z10" s="4"/>
      <c r="AA10" s="4">
        <v>1</v>
      </c>
      <c r="AB10" s="4">
        <v>1000</v>
      </c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32">
        <f t="shared" si="0"/>
        <v>1</v>
      </c>
      <c r="BF10" s="32">
        <f t="shared" si="1"/>
        <v>1000</v>
      </c>
      <c r="BG10" s="1"/>
    </row>
    <row r="11" spans="1:59" ht="67.2" customHeight="1" x14ac:dyDescent="0.3">
      <c r="A11" s="5">
        <v>6</v>
      </c>
      <c r="B11" s="60" t="s">
        <v>95</v>
      </c>
      <c r="C11" s="58" t="s">
        <v>96</v>
      </c>
      <c r="D11" s="59" t="s">
        <v>97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4"/>
      <c r="Z11" s="4"/>
      <c r="AA11" s="4">
        <v>1</v>
      </c>
      <c r="AB11" s="4">
        <v>1000</v>
      </c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32">
        <f t="shared" si="0"/>
        <v>1</v>
      </c>
      <c r="BF11" s="32">
        <f t="shared" si="1"/>
        <v>1000</v>
      </c>
      <c r="BG11" s="1"/>
    </row>
    <row r="12" spans="1:59" ht="54" customHeight="1" x14ac:dyDescent="0.3">
      <c r="A12" s="5">
        <v>7</v>
      </c>
      <c r="B12" s="60" t="s">
        <v>98</v>
      </c>
      <c r="C12" s="58" t="s">
        <v>99</v>
      </c>
      <c r="D12" s="59" t="s">
        <v>100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4"/>
      <c r="Z12" s="4"/>
      <c r="AA12" s="4">
        <v>1</v>
      </c>
      <c r="AB12" s="4">
        <v>1000</v>
      </c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32">
        <f t="shared" si="0"/>
        <v>1</v>
      </c>
      <c r="BF12" s="32">
        <f t="shared" si="1"/>
        <v>1000</v>
      </c>
      <c r="BG12" s="1"/>
    </row>
    <row r="13" spans="1:59" ht="69" customHeight="1" x14ac:dyDescent="0.3">
      <c r="A13" s="5">
        <v>8</v>
      </c>
      <c r="B13" s="60" t="s">
        <v>101</v>
      </c>
      <c r="C13" s="58" t="s">
        <v>102</v>
      </c>
      <c r="D13" s="59" t="s">
        <v>103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4"/>
      <c r="Z13" s="4"/>
      <c r="AA13" s="4">
        <v>1</v>
      </c>
      <c r="AB13" s="4">
        <v>1000</v>
      </c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32">
        <f t="shared" si="0"/>
        <v>1</v>
      </c>
      <c r="BF13" s="32">
        <f t="shared" si="1"/>
        <v>1000</v>
      </c>
      <c r="BG13" s="1"/>
    </row>
    <row r="14" spans="1:59" ht="73.2" customHeight="1" x14ac:dyDescent="0.3">
      <c r="A14" s="5">
        <v>9</v>
      </c>
      <c r="B14" s="60" t="s">
        <v>104</v>
      </c>
      <c r="C14" s="58" t="s">
        <v>105</v>
      </c>
      <c r="D14" s="59" t="s">
        <v>106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>
        <v>1</v>
      </c>
      <c r="P14" s="29">
        <v>3000</v>
      </c>
      <c r="Q14" s="29"/>
      <c r="R14" s="29"/>
      <c r="S14" s="29"/>
      <c r="T14" s="29"/>
      <c r="U14" s="29"/>
      <c r="V14" s="29"/>
      <c r="W14" s="29"/>
      <c r="X14" s="29"/>
      <c r="Y14" s="4"/>
      <c r="Z14" s="4"/>
      <c r="AA14" s="4"/>
      <c r="AB14" s="4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32">
        <f t="shared" si="0"/>
        <v>1</v>
      </c>
      <c r="BF14" s="32">
        <f t="shared" si="1"/>
        <v>3000</v>
      </c>
      <c r="BG14" s="1"/>
    </row>
    <row r="15" spans="1:59" ht="64.2" customHeight="1" x14ac:dyDescent="0.3">
      <c r="A15" s="5">
        <v>10</v>
      </c>
      <c r="B15" s="60" t="s">
        <v>107</v>
      </c>
      <c r="C15" s="58" t="s">
        <v>108</v>
      </c>
      <c r="D15" s="59" t="s">
        <v>109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4"/>
      <c r="Z15" s="4"/>
      <c r="AA15" s="4">
        <v>1</v>
      </c>
      <c r="AB15" s="4">
        <v>1000</v>
      </c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32">
        <f t="shared" si="0"/>
        <v>1</v>
      </c>
      <c r="BF15" s="32">
        <f t="shared" si="1"/>
        <v>1000</v>
      </c>
      <c r="BG15" s="1"/>
    </row>
    <row r="16" spans="1:59" ht="55.8" customHeight="1" x14ac:dyDescent="0.3">
      <c r="A16" s="5">
        <v>11</v>
      </c>
      <c r="B16" s="60" t="s">
        <v>110</v>
      </c>
      <c r="C16" s="58" t="s">
        <v>111</v>
      </c>
      <c r="D16" s="59" t="s">
        <v>112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4"/>
      <c r="Z16" s="4"/>
      <c r="AA16" s="4">
        <v>1</v>
      </c>
      <c r="AB16" s="4">
        <v>1000</v>
      </c>
      <c r="AC16" s="26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32">
        <f t="shared" si="0"/>
        <v>1</v>
      </c>
      <c r="BF16" s="32">
        <f t="shared" si="1"/>
        <v>1000</v>
      </c>
      <c r="BG16" s="1"/>
    </row>
    <row r="17" spans="1:59" ht="69.599999999999994" customHeight="1" x14ac:dyDescent="0.3">
      <c r="A17" s="5">
        <v>12</v>
      </c>
      <c r="B17" s="60" t="s">
        <v>113</v>
      </c>
      <c r="C17" s="58" t="s">
        <v>114</v>
      </c>
      <c r="D17" s="59" t="s">
        <v>115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4"/>
      <c r="Z17" s="4"/>
      <c r="AA17" s="4">
        <v>1</v>
      </c>
      <c r="AB17" s="4">
        <v>1000</v>
      </c>
      <c r="AC17" s="26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32">
        <f t="shared" si="0"/>
        <v>1</v>
      </c>
      <c r="BF17" s="32">
        <f t="shared" si="1"/>
        <v>1000</v>
      </c>
      <c r="BG17" s="1"/>
    </row>
    <row r="18" spans="1:59" ht="61.2" customHeight="1" x14ac:dyDescent="0.3">
      <c r="A18" s="5">
        <v>13</v>
      </c>
      <c r="B18" s="60" t="s">
        <v>104</v>
      </c>
      <c r="C18" s="58" t="s">
        <v>116</v>
      </c>
      <c r="D18" s="59" t="s">
        <v>117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>
        <v>1</v>
      </c>
      <c r="P18" s="29">
        <v>3000</v>
      </c>
      <c r="Q18" s="29"/>
      <c r="R18" s="29"/>
      <c r="S18" s="29"/>
      <c r="T18" s="29"/>
      <c r="U18" s="29"/>
      <c r="V18" s="29"/>
      <c r="W18" s="29"/>
      <c r="X18" s="29"/>
      <c r="Y18" s="4"/>
      <c r="Z18" s="4"/>
      <c r="AA18" s="4"/>
      <c r="AB18" s="4"/>
      <c r="AC18" s="26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32">
        <f t="shared" si="0"/>
        <v>1</v>
      </c>
      <c r="BF18" s="32">
        <f t="shared" si="1"/>
        <v>3000</v>
      </c>
      <c r="BG18" s="1"/>
    </row>
    <row r="19" spans="1:59" ht="69" customHeight="1" x14ac:dyDescent="0.3">
      <c r="A19" s="5">
        <v>14</v>
      </c>
      <c r="B19" s="60" t="s">
        <v>118</v>
      </c>
      <c r="C19" s="58" t="s">
        <v>119</v>
      </c>
      <c r="D19" s="59" t="s">
        <v>120</v>
      </c>
      <c r="E19" s="29"/>
      <c r="F19" s="29"/>
      <c r="G19" s="29"/>
      <c r="H19" s="29"/>
      <c r="I19" s="29"/>
      <c r="J19" s="29"/>
      <c r="K19" s="29"/>
      <c r="L19" s="29"/>
      <c r="M19" s="29">
        <v>1</v>
      </c>
      <c r="N19" s="29">
        <v>2000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4"/>
      <c r="Z19" s="4"/>
      <c r="AA19" s="4"/>
      <c r="AB19" s="4"/>
      <c r="AC19" s="2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32">
        <f t="shared" si="0"/>
        <v>1</v>
      </c>
      <c r="BF19" s="32">
        <f t="shared" si="1"/>
        <v>2000</v>
      </c>
      <c r="BG19" s="1"/>
    </row>
    <row r="20" spans="1:59" ht="71.400000000000006" customHeight="1" x14ac:dyDescent="0.3">
      <c r="A20" s="5">
        <v>15</v>
      </c>
      <c r="B20" s="60" t="s">
        <v>121</v>
      </c>
      <c r="C20" s="58" t="s">
        <v>177</v>
      </c>
      <c r="D20" s="59" t="s">
        <v>122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4"/>
      <c r="Z20" s="4"/>
      <c r="AA20" s="4">
        <v>1</v>
      </c>
      <c r="AB20" s="4">
        <v>1000</v>
      </c>
      <c r="AC20" s="26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32">
        <f t="shared" si="0"/>
        <v>1</v>
      </c>
      <c r="BF20" s="32">
        <f t="shared" si="1"/>
        <v>1000</v>
      </c>
      <c r="BG20" s="1"/>
    </row>
    <row r="21" spans="1:59" ht="67.8" customHeight="1" x14ac:dyDescent="0.3">
      <c r="A21" s="5">
        <v>16</v>
      </c>
      <c r="B21" s="60" t="s">
        <v>123</v>
      </c>
      <c r="C21" s="58" t="s">
        <v>178</v>
      </c>
      <c r="D21" s="59" t="s">
        <v>124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4"/>
      <c r="Z21" s="4"/>
      <c r="AA21" s="4">
        <v>1</v>
      </c>
      <c r="AB21" s="4">
        <v>1500</v>
      </c>
      <c r="AC21" s="26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32">
        <f t="shared" si="0"/>
        <v>1</v>
      </c>
      <c r="BF21" s="32">
        <f t="shared" si="1"/>
        <v>1500</v>
      </c>
      <c r="BG21" s="1"/>
    </row>
    <row r="22" spans="1:59" ht="66.599999999999994" customHeight="1" x14ac:dyDescent="0.3">
      <c r="A22" s="5">
        <v>17</v>
      </c>
      <c r="B22" s="60" t="s">
        <v>125</v>
      </c>
      <c r="C22" s="58" t="s">
        <v>179</v>
      </c>
      <c r="D22" s="59" t="s">
        <v>126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4"/>
      <c r="Z22" s="4"/>
      <c r="AA22" s="4">
        <v>1</v>
      </c>
      <c r="AB22" s="4">
        <v>1000</v>
      </c>
      <c r="AC22" s="26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32">
        <f t="shared" si="0"/>
        <v>1</v>
      </c>
      <c r="BF22" s="32">
        <f t="shared" si="1"/>
        <v>1000</v>
      </c>
      <c r="BG22" s="1"/>
    </row>
    <row r="23" spans="1:59" ht="61.2" customHeight="1" x14ac:dyDescent="0.3">
      <c r="A23" s="5">
        <v>18</v>
      </c>
      <c r="B23" s="60" t="s">
        <v>127</v>
      </c>
      <c r="C23" s="58" t="s">
        <v>180</v>
      </c>
      <c r="D23" s="59" t="s">
        <v>128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4"/>
      <c r="Z23" s="4"/>
      <c r="AA23" s="4">
        <v>1</v>
      </c>
      <c r="AB23" s="4">
        <v>1000</v>
      </c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32">
        <f t="shared" si="0"/>
        <v>1</v>
      </c>
      <c r="BF23" s="32">
        <f t="shared" si="1"/>
        <v>1000</v>
      </c>
      <c r="BG23" s="1"/>
    </row>
    <row r="24" spans="1:59" ht="52.8" customHeight="1" x14ac:dyDescent="0.3">
      <c r="A24" s="5">
        <v>19</v>
      </c>
      <c r="B24" s="60" t="s">
        <v>98</v>
      </c>
      <c r="C24" s="58" t="s">
        <v>181</v>
      </c>
      <c r="D24" s="59" t="s">
        <v>129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4"/>
      <c r="Z24" s="4"/>
      <c r="AA24" s="4">
        <v>1</v>
      </c>
      <c r="AB24" s="4">
        <v>3000</v>
      </c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32">
        <f t="shared" si="0"/>
        <v>1</v>
      </c>
      <c r="BF24" s="32">
        <f t="shared" si="1"/>
        <v>3000</v>
      </c>
      <c r="BG24" s="1"/>
    </row>
    <row r="25" spans="1:59" ht="64.2" customHeight="1" x14ac:dyDescent="0.3">
      <c r="A25" s="5">
        <v>20</v>
      </c>
      <c r="B25" s="60" t="s">
        <v>130</v>
      </c>
      <c r="C25" s="58" t="s">
        <v>182</v>
      </c>
      <c r="D25" s="59" t="s">
        <v>131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4"/>
      <c r="Z25" s="4"/>
      <c r="AA25" s="4">
        <v>1</v>
      </c>
      <c r="AB25" s="4">
        <v>1000</v>
      </c>
      <c r="AC25" s="26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32">
        <f t="shared" si="0"/>
        <v>1</v>
      </c>
      <c r="BF25" s="32">
        <f t="shared" si="1"/>
        <v>1000</v>
      </c>
      <c r="BG25" s="1"/>
    </row>
    <row r="26" spans="1:59" ht="68.400000000000006" customHeight="1" x14ac:dyDescent="0.3">
      <c r="A26" s="5">
        <v>21</v>
      </c>
      <c r="B26" s="60" t="s">
        <v>104</v>
      </c>
      <c r="C26" s="58" t="s">
        <v>183</v>
      </c>
      <c r="D26" s="59" t="s">
        <v>132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>
        <v>1</v>
      </c>
      <c r="P26" s="29">
        <v>3000</v>
      </c>
      <c r="Q26" s="29"/>
      <c r="R26" s="29"/>
      <c r="S26" s="29"/>
      <c r="T26" s="29"/>
      <c r="U26" s="29"/>
      <c r="V26" s="29"/>
      <c r="W26" s="29"/>
      <c r="X26" s="29"/>
      <c r="Y26" s="4"/>
      <c r="Z26" s="4"/>
      <c r="AA26" s="4"/>
      <c r="AB26" s="4"/>
      <c r="AC26" s="26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32">
        <f t="shared" si="0"/>
        <v>1</v>
      </c>
      <c r="BF26" s="32">
        <f t="shared" si="1"/>
        <v>3000</v>
      </c>
      <c r="BG26" s="1"/>
    </row>
    <row r="27" spans="1:59" ht="67.8" customHeight="1" x14ac:dyDescent="0.3">
      <c r="A27" s="5">
        <v>22</v>
      </c>
      <c r="B27" s="60" t="s">
        <v>133</v>
      </c>
      <c r="C27" s="58" t="s">
        <v>184</v>
      </c>
      <c r="D27" s="59" t="s">
        <v>134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4"/>
      <c r="Z27" s="4"/>
      <c r="AA27" s="4">
        <v>1</v>
      </c>
      <c r="AB27" s="4">
        <v>1000</v>
      </c>
      <c r="AC27" s="26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32">
        <f t="shared" si="0"/>
        <v>1</v>
      </c>
      <c r="BF27" s="32">
        <f t="shared" si="1"/>
        <v>1000</v>
      </c>
      <c r="BG27" s="1"/>
    </row>
    <row r="28" spans="1:59" ht="60.6" customHeight="1" x14ac:dyDescent="0.3">
      <c r="A28" s="5">
        <v>23</v>
      </c>
      <c r="B28" s="60" t="s">
        <v>135</v>
      </c>
      <c r="C28" s="58" t="s">
        <v>185</v>
      </c>
      <c r="D28" s="59" t="s">
        <v>136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>
        <v>1</v>
      </c>
      <c r="P28" s="29">
        <v>3000</v>
      </c>
      <c r="Q28" s="29"/>
      <c r="R28" s="29"/>
      <c r="S28" s="29"/>
      <c r="T28" s="29"/>
      <c r="U28" s="29"/>
      <c r="V28" s="29"/>
      <c r="W28" s="29"/>
      <c r="X28" s="29"/>
      <c r="Y28" s="4"/>
      <c r="Z28" s="4"/>
      <c r="AA28" s="4"/>
      <c r="AB28" s="4"/>
      <c r="AC28" s="26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32">
        <f t="shared" si="0"/>
        <v>1</v>
      </c>
      <c r="BF28" s="32">
        <f t="shared" si="1"/>
        <v>3000</v>
      </c>
      <c r="BG28" s="1"/>
    </row>
    <row r="29" spans="1:59" ht="63.6" customHeight="1" x14ac:dyDescent="0.3">
      <c r="A29" s="5">
        <v>24</v>
      </c>
      <c r="B29" s="60" t="s">
        <v>135</v>
      </c>
      <c r="C29" s="58" t="s">
        <v>186</v>
      </c>
      <c r="D29" s="59" t="s">
        <v>137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>
        <v>1</v>
      </c>
      <c r="P29" s="29">
        <v>3000</v>
      </c>
      <c r="Q29" s="29"/>
      <c r="R29" s="29"/>
      <c r="S29" s="29"/>
      <c r="T29" s="29"/>
      <c r="U29" s="29"/>
      <c r="V29" s="29"/>
      <c r="W29" s="29"/>
      <c r="X29" s="29"/>
      <c r="Y29" s="4"/>
      <c r="Z29" s="4"/>
      <c r="AA29" s="4"/>
      <c r="AB29" s="4"/>
      <c r="AC29" s="26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32">
        <f t="shared" si="0"/>
        <v>1</v>
      </c>
      <c r="BF29" s="32">
        <f t="shared" si="1"/>
        <v>3000</v>
      </c>
      <c r="BG29" s="1"/>
    </row>
    <row r="30" spans="1:59" ht="74.400000000000006" customHeight="1" x14ac:dyDescent="0.3">
      <c r="A30" s="5">
        <v>25</v>
      </c>
      <c r="B30" s="60" t="s">
        <v>138</v>
      </c>
      <c r="C30" s="58" t="s">
        <v>187</v>
      </c>
      <c r="D30" s="59" t="s">
        <v>139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4"/>
      <c r="Z30" s="4"/>
      <c r="AA30" s="4">
        <v>1</v>
      </c>
      <c r="AB30" s="4">
        <v>1000</v>
      </c>
      <c r="AC30" s="26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32">
        <f t="shared" si="0"/>
        <v>1</v>
      </c>
      <c r="BF30" s="32">
        <f t="shared" si="1"/>
        <v>1000</v>
      </c>
      <c r="BG30" s="1"/>
    </row>
    <row r="31" spans="1:59" ht="63.6" customHeight="1" x14ac:dyDescent="0.3">
      <c r="A31" s="5">
        <v>26</v>
      </c>
      <c r="B31" s="60" t="s">
        <v>140</v>
      </c>
      <c r="C31" s="58" t="s">
        <v>188</v>
      </c>
      <c r="D31" s="59" t="s">
        <v>141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4"/>
      <c r="Z31" s="4"/>
      <c r="AA31" s="4">
        <v>1</v>
      </c>
      <c r="AB31" s="4">
        <v>1000</v>
      </c>
      <c r="AC31" s="26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32">
        <f t="shared" si="0"/>
        <v>1</v>
      </c>
      <c r="BF31" s="32">
        <f t="shared" si="1"/>
        <v>1000</v>
      </c>
      <c r="BG31" s="1"/>
    </row>
    <row r="32" spans="1:59" ht="66.599999999999994" customHeight="1" x14ac:dyDescent="0.3">
      <c r="A32" s="5">
        <v>27</v>
      </c>
      <c r="B32" s="60" t="s">
        <v>142</v>
      </c>
      <c r="C32" s="58" t="s">
        <v>189</v>
      </c>
      <c r="D32" s="59" t="s">
        <v>143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4"/>
      <c r="Z32" s="4"/>
      <c r="AA32" s="4">
        <v>1</v>
      </c>
      <c r="AB32" s="4">
        <v>1000</v>
      </c>
      <c r="AC32" s="26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32">
        <f t="shared" si="0"/>
        <v>1</v>
      </c>
      <c r="BF32" s="32">
        <f t="shared" si="1"/>
        <v>1000</v>
      </c>
      <c r="BG32" s="1"/>
    </row>
    <row r="33" spans="1:59" ht="67.2" customHeight="1" x14ac:dyDescent="0.3">
      <c r="A33" s="5">
        <v>28</v>
      </c>
      <c r="B33" s="60" t="s">
        <v>144</v>
      </c>
      <c r="C33" s="58" t="s">
        <v>190</v>
      </c>
      <c r="D33" s="59" t="s">
        <v>145</v>
      </c>
      <c r="E33" s="29"/>
      <c r="F33" s="29"/>
      <c r="G33" s="29"/>
      <c r="H33" s="29"/>
      <c r="I33" s="29"/>
      <c r="J33" s="29"/>
      <c r="K33" s="29"/>
      <c r="L33" s="29"/>
      <c r="M33" s="29">
        <v>1</v>
      </c>
      <c r="N33" s="29">
        <v>2000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4"/>
      <c r="Z33" s="4"/>
      <c r="AA33" s="4"/>
      <c r="AB33" s="4"/>
      <c r="AC33" s="26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32">
        <f t="shared" si="0"/>
        <v>1</v>
      </c>
      <c r="BF33" s="32">
        <f t="shared" si="1"/>
        <v>2000</v>
      </c>
      <c r="BG33" s="1"/>
    </row>
    <row r="34" spans="1:59" ht="56.4" customHeight="1" x14ac:dyDescent="0.3">
      <c r="A34" s="5">
        <v>29</v>
      </c>
      <c r="B34" s="60" t="s">
        <v>135</v>
      </c>
      <c r="C34" s="58" t="s">
        <v>191</v>
      </c>
      <c r="D34" s="59" t="s">
        <v>146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>
        <v>1</v>
      </c>
      <c r="P34" s="29">
        <v>3000</v>
      </c>
      <c r="Q34" s="29"/>
      <c r="R34" s="29"/>
      <c r="S34" s="29"/>
      <c r="T34" s="29"/>
      <c r="U34" s="29"/>
      <c r="V34" s="29"/>
      <c r="W34" s="29"/>
      <c r="X34" s="29"/>
      <c r="Y34" s="4"/>
      <c r="Z34" s="4"/>
      <c r="AA34" s="4"/>
      <c r="AB34" s="4"/>
      <c r="AC34" s="26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32">
        <f t="shared" si="0"/>
        <v>1</v>
      </c>
      <c r="BF34" s="32">
        <f t="shared" si="1"/>
        <v>3000</v>
      </c>
      <c r="BG34" s="1"/>
    </row>
    <row r="35" spans="1:59" ht="69" customHeight="1" x14ac:dyDescent="0.3">
      <c r="A35" s="5">
        <v>30</v>
      </c>
      <c r="B35" s="60" t="s">
        <v>147</v>
      </c>
      <c r="C35" s="58" t="s">
        <v>192</v>
      </c>
      <c r="D35" s="59" t="s">
        <v>148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4"/>
      <c r="Z35" s="4"/>
      <c r="AA35" s="4">
        <v>1</v>
      </c>
      <c r="AB35" s="4">
        <v>1000</v>
      </c>
      <c r="AC35" s="26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32">
        <f t="shared" si="0"/>
        <v>1</v>
      </c>
      <c r="BF35" s="32">
        <f t="shared" si="1"/>
        <v>1000</v>
      </c>
      <c r="BG35" s="1"/>
    </row>
    <row r="36" spans="1:59" ht="61.2" customHeight="1" x14ac:dyDescent="0.3">
      <c r="A36" s="5">
        <v>31</v>
      </c>
      <c r="B36" s="60" t="s">
        <v>149</v>
      </c>
      <c r="C36" s="58" t="s">
        <v>193</v>
      </c>
      <c r="D36" s="59" t="s">
        <v>150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4"/>
      <c r="Z36" s="4"/>
      <c r="AA36" s="4">
        <v>1</v>
      </c>
      <c r="AB36" s="4">
        <v>1000</v>
      </c>
      <c r="AC36" s="26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32">
        <f t="shared" si="0"/>
        <v>1</v>
      </c>
      <c r="BF36" s="32">
        <f t="shared" si="1"/>
        <v>1000</v>
      </c>
      <c r="BG36" s="1"/>
    </row>
    <row r="37" spans="1:59" ht="48.6" customHeight="1" x14ac:dyDescent="0.3">
      <c r="A37" s="5">
        <v>32</v>
      </c>
      <c r="B37" s="60" t="s">
        <v>151</v>
      </c>
      <c r="C37" s="58" t="s">
        <v>194</v>
      </c>
      <c r="D37" s="59" t="s">
        <v>152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4"/>
      <c r="Z37" s="4"/>
      <c r="AA37" s="4">
        <v>1</v>
      </c>
      <c r="AB37" s="4">
        <v>1500</v>
      </c>
      <c r="AC37" s="2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32">
        <f t="shared" si="0"/>
        <v>1</v>
      </c>
      <c r="BF37" s="32">
        <f t="shared" si="1"/>
        <v>1500</v>
      </c>
      <c r="BG37" s="1"/>
    </row>
    <row r="38" spans="1:59" ht="75.599999999999994" customHeight="1" x14ac:dyDescent="0.3">
      <c r="A38" s="5">
        <v>33</v>
      </c>
      <c r="B38" s="60" t="s">
        <v>153</v>
      </c>
      <c r="C38" s="58" t="s">
        <v>195</v>
      </c>
      <c r="D38" s="59" t="s">
        <v>154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70"/>
      <c r="Z38" s="70"/>
      <c r="AA38" s="70">
        <v>1</v>
      </c>
      <c r="AB38" s="70">
        <v>1000</v>
      </c>
      <c r="AC38" s="71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32">
        <f t="shared" si="0"/>
        <v>1</v>
      </c>
      <c r="BF38" s="32">
        <f t="shared" si="1"/>
        <v>1000</v>
      </c>
      <c r="BG38" s="1"/>
    </row>
    <row r="39" spans="1:59" ht="66" customHeight="1" x14ac:dyDescent="0.3">
      <c r="A39" s="18">
        <v>34</v>
      </c>
      <c r="B39" s="74" t="s">
        <v>155</v>
      </c>
      <c r="C39" s="75" t="s">
        <v>196</v>
      </c>
      <c r="D39" s="76" t="s">
        <v>156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4"/>
      <c r="Z39" s="4"/>
      <c r="AA39" s="4">
        <v>1</v>
      </c>
      <c r="AB39" s="4">
        <v>1000</v>
      </c>
      <c r="AC39" s="26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32">
        <f t="shared" si="0"/>
        <v>1</v>
      </c>
      <c r="BF39" s="32">
        <f t="shared" si="1"/>
        <v>1000</v>
      </c>
      <c r="BG39" s="1"/>
    </row>
    <row r="40" spans="1:59" ht="66" customHeight="1" x14ac:dyDescent="0.3">
      <c r="A40" s="61">
        <v>35</v>
      </c>
      <c r="B40" s="74" t="s">
        <v>157</v>
      </c>
      <c r="C40" s="75" t="s">
        <v>197</v>
      </c>
      <c r="D40" s="76" t="s">
        <v>158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4"/>
      <c r="Z40" s="4"/>
      <c r="AA40" s="4">
        <v>1</v>
      </c>
      <c r="AB40" s="4">
        <v>1000</v>
      </c>
      <c r="AC40" s="26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32">
        <f t="shared" si="0"/>
        <v>1</v>
      </c>
      <c r="BF40" s="32">
        <f t="shared" si="1"/>
        <v>1000</v>
      </c>
      <c r="BG40" s="1"/>
    </row>
    <row r="41" spans="1:59" ht="66" customHeight="1" x14ac:dyDescent="0.3">
      <c r="A41" s="61">
        <v>36</v>
      </c>
      <c r="B41" s="74" t="s">
        <v>159</v>
      </c>
      <c r="C41" s="75" t="s">
        <v>198</v>
      </c>
      <c r="D41" s="76" t="s">
        <v>152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4"/>
      <c r="Z41" s="4"/>
      <c r="AA41" s="4">
        <v>1</v>
      </c>
      <c r="AB41" s="4">
        <v>1000</v>
      </c>
      <c r="AC41" s="26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32">
        <f t="shared" si="0"/>
        <v>1</v>
      </c>
      <c r="BF41" s="32">
        <f t="shared" si="1"/>
        <v>1000</v>
      </c>
      <c r="BG41" s="1"/>
    </row>
    <row r="42" spans="1:59" ht="66" customHeight="1" x14ac:dyDescent="0.3">
      <c r="A42" s="61">
        <v>37</v>
      </c>
      <c r="B42" s="74" t="s">
        <v>104</v>
      </c>
      <c r="C42" s="75" t="s">
        <v>160</v>
      </c>
      <c r="D42" s="76" t="s">
        <v>161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>
        <v>1</v>
      </c>
      <c r="P42" s="29">
        <v>3000</v>
      </c>
      <c r="Q42" s="29"/>
      <c r="R42" s="29"/>
      <c r="S42" s="29"/>
      <c r="T42" s="29"/>
      <c r="U42" s="29"/>
      <c r="V42" s="29"/>
      <c r="W42" s="29"/>
      <c r="X42" s="29"/>
      <c r="Y42" s="4"/>
      <c r="Z42" s="4"/>
      <c r="AA42" s="4"/>
      <c r="AB42" s="4"/>
      <c r="AC42" s="26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32">
        <f t="shared" si="0"/>
        <v>1</v>
      </c>
      <c r="BF42" s="32">
        <f t="shared" si="1"/>
        <v>3000</v>
      </c>
      <c r="BG42" s="1"/>
    </row>
    <row r="43" spans="1:59" ht="66" customHeight="1" x14ac:dyDescent="0.3">
      <c r="A43" s="61">
        <v>38</v>
      </c>
      <c r="B43" s="74" t="s">
        <v>162</v>
      </c>
      <c r="C43" s="75" t="s">
        <v>165</v>
      </c>
      <c r="D43" s="76" t="s">
        <v>163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4"/>
      <c r="Z43" s="4"/>
      <c r="AA43" s="4">
        <v>1</v>
      </c>
      <c r="AB43" s="4">
        <v>1000</v>
      </c>
      <c r="AC43" s="26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32">
        <f t="shared" si="0"/>
        <v>1</v>
      </c>
      <c r="BF43" s="32">
        <f t="shared" si="1"/>
        <v>1000</v>
      </c>
      <c r="BG43" s="1"/>
    </row>
    <row r="44" spans="1:59" ht="66" customHeight="1" x14ac:dyDescent="0.3">
      <c r="A44" s="61">
        <v>39</v>
      </c>
      <c r="B44" s="74" t="s">
        <v>164</v>
      </c>
      <c r="C44" s="75" t="s">
        <v>166</v>
      </c>
      <c r="D44" s="76" t="s">
        <v>167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4"/>
      <c r="Z44" s="4"/>
      <c r="AA44" s="4">
        <v>1</v>
      </c>
      <c r="AB44" s="4">
        <v>1000</v>
      </c>
      <c r="AC44" s="26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32">
        <f t="shared" si="0"/>
        <v>1</v>
      </c>
      <c r="BF44" s="32">
        <f t="shared" si="1"/>
        <v>1000</v>
      </c>
      <c r="BG44" s="1"/>
    </row>
    <row r="45" spans="1:59" ht="66" customHeight="1" x14ac:dyDescent="0.3">
      <c r="A45" s="61">
        <v>40</v>
      </c>
      <c r="B45" s="74" t="s">
        <v>168</v>
      </c>
      <c r="C45" s="75" t="s">
        <v>169</v>
      </c>
      <c r="D45" s="76" t="s">
        <v>170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4"/>
      <c r="Z45" s="4"/>
      <c r="AA45" s="4">
        <v>1</v>
      </c>
      <c r="AB45" s="4">
        <v>1000</v>
      </c>
      <c r="AC45" s="26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32">
        <f t="shared" si="0"/>
        <v>1</v>
      </c>
      <c r="BF45" s="32">
        <f t="shared" si="1"/>
        <v>1000</v>
      </c>
      <c r="BG45" s="1"/>
    </row>
    <row r="46" spans="1:59" ht="66" customHeight="1" x14ac:dyDescent="0.3">
      <c r="A46" s="61">
        <v>41</v>
      </c>
      <c r="B46" s="74" t="s">
        <v>171</v>
      </c>
      <c r="C46" s="75" t="s">
        <v>172</v>
      </c>
      <c r="D46" s="76" t="s">
        <v>173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4"/>
      <c r="Z46" s="4"/>
      <c r="AA46" s="4">
        <v>1</v>
      </c>
      <c r="AB46" s="4">
        <v>1000</v>
      </c>
      <c r="AC46" s="26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32">
        <f t="shared" si="0"/>
        <v>1</v>
      </c>
      <c r="BF46" s="32">
        <f t="shared" si="1"/>
        <v>1000</v>
      </c>
      <c r="BG46" s="1"/>
    </row>
    <row r="47" spans="1:59" ht="66" customHeight="1" x14ac:dyDescent="0.3">
      <c r="A47" s="61">
        <v>42</v>
      </c>
      <c r="B47" s="74" t="s">
        <v>174</v>
      </c>
      <c r="C47" s="75" t="s">
        <v>175</v>
      </c>
      <c r="D47" s="76" t="s">
        <v>176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4"/>
      <c r="Z47" s="4"/>
      <c r="AA47" s="4">
        <v>1</v>
      </c>
      <c r="AB47" s="4">
        <v>1000</v>
      </c>
      <c r="AC47" s="26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32">
        <f t="shared" si="0"/>
        <v>1</v>
      </c>
      <c r="BF47" s="32">
        <f t="shared" si="1"/>
        <v>1000</v>
      </c>
      <c r="BG47" s="1"/>
    </row>
    <row r="48" spans="1:59" ht="66" customHeight="1" x14ac:dyDescent="0.3">
      <c r="A48" s="61">
        <v>43</v>
      </c>
      <c r="B48" s="74" t="s">
        <v>265</v>
      </c>
      <c r="C48" s="75" t="s">
        <v>266</v>
      </c>
      <c r="D48" s="76" t="s">
        <v>267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4"/>
      <c r="Z48" s="4"/>
      <c r="AA48" s="4">
        <v>1</v>
      </c>
      <c r="AB48" s="4">
        <v>1000</v>
      </c>
      <c r="AC48" s="26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32">
        <f t="shared" si="0"/>
        <v>1</v>
      </c>
      <c r="BF48" s="32">
        <f t="shared" si="1"/>
        <v>1000</v>
      </c>
      <c r="BG48" s="1"/>
    </row>
    <row r="49" spans="1:59" ht="66" customHeight="1" x14ac:dyDescent="0.3">
      <c r="A49" s="61">
        <v>44</v>
      </c>
      <c r="B49" s="74" t="s">
        <v>268</v>
      </c>
      <c r="C49" s="75" t="s">
        <v>269</v>
      </c>
      <c r="D49" s="76" t="s">
        <v>270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4"/>
      <c r="Z49" s="4"/>
      <c r="AA49" s="4">
        <v>1</v>
      </c>
      <c r="AB49" s="4">
        <v>1000</v>
      </c>
      <c r="AC49" s="26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32">
        <f t="shared" si="0"/>
        <v>1</v>
      </c>
      <c r="BF49" s="32">
        <f t="shared" si="1"/>
        <v>1000</v>
      </c>
      <c r="BG49" s="1"/>
    </row>
    <row r="50" spans="1:59" ht="66" customHeight="1" x14ac:dyDescent="0.3">
      <c r="A50" s="61">
        <v>45</v>
      </c>
      <c r="B50" s="74" t="s">
        <v>271</v>
      </c>
      <c r="C50" s="75" t="s">
        <v>272</v>
      </c>
      <c r="D50" s="76" t="s">
        <v>273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4"/>
      <c r="Z50" s="4"/>
      <c r="AA50" s="4">
        <v>1</v>
      </c>
      <c r="AB50" s="4">
        <v>1000</v>
      </c>
      <c r="AC50" s="26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32">
        <f t="shared" si="0"/>
        <v>1</v>
      </c>
      <c r="BF50" s="32">
        <f t="shared" si="1"/>
        <v>1000</v>
      </c>
      <c r="BG50" s="1"/>
    </row>
    <row r="51" spans="1:59" ht="66" customHeight="1" x14ac:dyDescent="0.3">
      <c r="A51" s="61">
        <v>46</v>
      </c>
      <c r="B51" s="74" t="s">
        <v>274</v>
      </c>
      <c r="C51" s="75" t="s">
        <v>275</v>
      </c>
      <c r="D51" s="76" t="s">
        <v>276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4"/>
      <c r="Z51" s="4"/>
      <c r="AA51" s="4">
        <v>1</v>
      </c>
      <c r="AB51" s="4">
        <v>1000</v>
      </c>
      <c r="AC51" s="26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32">
        <f t="shared" si="0"/>
        <v>1</v>
      </c>
      <c r="BF51" s="32">
        <f t="shared" si="1"/>
        <v>1000</v>
      </c>
      <c r="BG51" s="1"/>
    </row>
    <row r="52" spans="1:59" ht="66" customHeight="1" x14ac:dyDescent="0.3">
      <c r="A52" s="61">
        <v>47</v>
      </c>
      <c r="B52" s="74" t="s">
        <v>277</v>
      </c>
      <c r="C52" s="75" t="s">
        <v>278</v>
      </c>
      <c r="D52" s="76" t="s">
        <v>279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4"/>
      <c r="Z52" s="4"/>
      <c r="AA52" s="4">
        <v>1</v>
      </c>
      <c r="AB52" s="4">
        <v>1000</v>
      </c>
      <c r="AC52" s="26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32">
        <f t="shared" si="0"/>
        <v>1</v>
      </c>
      <c r="BF52" s="32">
        <f t="shared" si="1"/>
        <v>1000</v>
      </c>
      <c r="BG52" s="1"/>
    </row>
    <row r="53" spans="1:59" ht="66" customHeight="1" x14ac:dyDescent="0.3">
      <c r="A53" s="61">
        <v>48</v>
      </c>
      <c r="B53" s="74" t="s">
        <v>280</v>
      </c>
      <c r="C53" s="75" t="s">
        <v>281</v>
      </c>
      <c r="D53" s="76" t="s">
        <v>282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4"/>
      <c r="Z53" s="4"/>
      <c r="AA53" s="4">
        <v>1</v>
      </c>
      <c r="AB53" s="4">
        <v>1000</v>
      </c>
      <c r="AC53" s="26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32">
        <f t="shared" si="0"/>
        <v>1</v>
      </c>
      <c r="BF53" s="32">
        <f t="shared" si="1"/>
        <v>1000</v>
      </c>
      <c r="BG53" s="1"/>
    </row>
    <row r="54" spans="1:59" ht="66" customHeight="1" x14ac:dyDescent="0.3">
      <c r="A54" s="61">
        <v>49</v>
      </c>
      <c r="B54" s="74" t="s">
        <v>283</v>
      </c>
      <c r="C54" s="75" t="s">
        <v>284</v>
      </c>
      <c r="D54" s="76" t="s">
        <v>285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4"/>
      <c r="Z54" s="4"/>
      <c r="AA54" s="4">
        <v>1</v>
      </c>
      <c r="AB54" s="4">
        <v>1000</v>
      </c>
      <c r="AC54" s="26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32">
        <f t="shared" si="0"/>
        <v>1</v>
      </c>
      <c r="BF54" s="32">
        <f t="shared" si="1"/>
        <v>1000</v>
      </c>
      <c r="BG54" s="1"/>
    </row>
    <row r="55" spans="1:59" ht="66" customHeight="1" x14ac:dyDescent="0.3">
      <c r="A55" s="61">
        <v>50</v>
      </c>
      <c r="B55" s="74" t="s">
        <v>286</v>
      </c>
      <c r="C55" s="75" t="s">
        <v>287</v>
      </c>
      <c r="D55" s="76" t="s">
        <v>288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4"/>
      <c r="Z55" s="4"/>
      <c r="AA55" s="4">
        <v>1</v>
      </c>
      <c r="AB55" s="4">
        <v>1000</v>
      </c>
      <c r="AC55" s="26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32">
        <f t="shared" si="0"/>
        <v>1</v>
      </c>
      <c r="BF55" s="32">
        <f t="shared" si="1"/>
        <v>1000</v>
      </c>
      <c r="BG55" s="1"/>
    </row>
    <row r="56" spans="1:59" ht="66" customHeight="1" x14ac:dyDescent="0.3">
      <c r="A56" s="61">
        <v>51</v>
      </c>
      <c r="B56" s="74" t="s">
        <v>289</v>
      </c>
      <c r="C56" s="75" t="s">
        <v>290</v>
      </c>
      <c r="D56" s="76" t="s">
        <v>291</v>
      </c>
      <c r="E56" s="29"/>
      <c r="F56" s="29"/>
      <c r="G56" s="29"/>
      <c r="H56" s="29"/>
      <c r="I56" s="29"/>
      <c r="J56" s="29"/>
      <c r="K56" s="29"/>
      <c r="L56" s="29"/>
      <c r="M56" s="29">
        <v>1</v>
      </c>
      <c r="N56" s="29">
        <v>2000</v>
      </c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4"/>
      <c r="Z56" s="4"/>
      <c r="AA56" s="4"/>
      <c r="AB56" s="4"/>
      <c r="AC56" s="26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32">
        <f t="shared" si="0"/>
        <v>1</v>
      </c>
      <c r="BF56" s="32">
        <f t="shared" si="1"/>
        <v>2000</v>
      </c>
      <c r="BG56" s="1"/>
    </row>
    <row r="57" spans="1:59" ht="66" customHeight="1" x14ac:dyDescent="0.3">
      <c r="A57" s="61">
        <v>52</v>
      </c>
      <c r="B57" s="74" t="s">
        <v>292</v>
      </c>
      <c r="C57" s="75" t="s">
        <v>293</v>
      </c>
      <c r="D57" s="76" t="s">
        <v>294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4"/>
      <c r="Z57" s="4"/>
      <c r="AA57" s="4">
        <v>1</v>
      </c>
      <c r="AB57" s="4">
        <v>2000</v>
      </c>
      <c r="AC57" s="26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32">
        <f t="shared" si="0"/>
        <v>1</v>
      </c>
      <c r="BF57" s="32">
        <f t="shared" si="1"/>
        <v>2000</v>
      </c>
      <c r="BG57" s="1"/>
    </row>
    <row r="58" spans="1:59" ht="66" customHeight="1" x14ac:dyDescent="0.3">
      <c r="A58" s="61">
        <v>53</v>
      </c>
      <c r="B58" s="74" t="s">
        <v>295</v>
      </c>
      <c r="C58" s="75" t="s">
        <v>296</v>
      </c>
      <c r="D58" s="76" t="s">
        <v>297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4"/>
      <c r="Z58" s="4"/>
      <c r="AA58" s="4">
        <v>1</v>
      </c>
      <c r="AB58" s="4">
        <v>1000</v>
      </c>
      <c r="AC58" s="26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32">
        <f t="shared" si="0"/>
        <v>1</v>
      </c>
      <c r="BF58" s="32">
        <f t="shared" si="1"/>
        <v>1000</v>
      </c>
      <c r="BG58" s="1"/>
    </row>
    <row r="59" spans="1:59" ht="66" customHeight="1" x14ac:dyDescent="0.3">
      <c r="A59" s="61">
        <v>54</v>
      </c>
      <c r="B59" s="74" t="s">
        <v>298</v>
      </c>
      <c r="C59" s="75" t="s">
        <v>299</v>
      </c>
      <c r="D59" s="76" t="s">
        <v>300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4"/>
      <c r="Z59" s="4"/>
      <c r="AA59" s="4">
        <v>1</v>
      </c>
      <c r="AB59" s="4">
        <v>1000</v>
      </c>
      <c r="AC59" s="26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32">
        <f t="shared" si="0"/>
        <v>1</v>
      </c>
      <c r="BF59" s="32">
        <f t="shared" si="1"/>
        <v>1000</v>
      </c>
      <c r="BG59" s="1"/>
    </row>
    <row r="60" spans="1:59" ht="66" customHeight="1" x14ac:dyDescent="0.3">
      <c r="A60" s="61">
        <v>55</v>
      </c>
      <c r="B60" s="74" t="s">
        <v>301</v>
      </c>
      <c r="C60" s="75" t="s">
        <v>302</v>
      </c>
      <c r="D60" s="76" t="s">
        <v>303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4"/>
      <c r="Z60" s="4"/>
      <c r="AA60" s="4">
        <v>1</v>
      </c>
      <c r="AB60" s="4">
        <v>1000</v>
      </c>
      <c r="AC60" s="26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32">
        <f t="shared" si="0"/>
        <v>1</v>
      </c>
      <c r="BF60" s="32">
        <f t="shared" si="1"/>
        <v>1000</v>
      </c>
      <c r="BG60" s="1"/>
    </row>
    <row r="61" spans="1:59" ht="66" customHeight="1" x14ac:dyDescent="0.3">
      <c r="A61" s="61">
        <v>56</v>
      </c>
      <c r="B61" s="74" t="s">
        <v>304</v>
      </c>
      <c r="C61" s="75" t="s">
        <v>305</v>
      </c>
      <c r="D61" s="76" t="s">
        <v>306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4"/>
      <c r="Z61" s="4"/>
      <c r="AA61" s="4">
        <v>1</v>
      </c>
      <c r="AB61" s="4">
        <v>1000</v>
      </c>
      <c r="AC61" s="26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32">
        <f t="shared" si="0"/>
        <v>1</v>
      </c>
      <c r="BF61" s="32">
        <f t="shared" si="1"/>
        <v>1000</v>
      </c>
      <c r="BG61" s="1"/>
    </row>
    <row r="62" spans="1:59" ht="66" customHeight="1" x14ac:dyDescent="0.3">
      <c r="A62" s="61">
        <v>57</v>
      </c>
      <c r="B62" s="74" t="s">
        <v>307</v>
      </c>
      <c r="C62" s="75" t="s">
        <v>308</v>
      </c>
      <c r="D62" s="76" t="s">
        <v>309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4"/>
      <c r="Z62" s="4"/>
      <c r="AA62" s="4">
        <v>1</v>
      </c>
      <c r="AB62" s="4">
        <v>2000</v>
      </c>
      <c r="AC62" s="26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32">
        <f t="shared" si="0"/>
        <v>1</v>
      </c>
      <c r="BF62" s="32">
        <f t="shared" si="1"/>
        <v>2000</v>
      </c>
      <c r="BG62" s="1"/>
    </row>
    <row r="63" spans="1:59" ht="66" customHeight="1" x14ac:dyDescent="0.3">
      <c r="A63" s="61">
        <v>58</v>
      </c>
      <c r="B63" s="74" t="s">
        <v>310</v>
      </c>
      <c r="C63" s="75" t="s">
        <v>311</v>
      </c>
      <c r="D63" s="76" t="s">
        <v>312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4"/>
      <c r="Z63" s="4"/>
      <c r="AA63" s="4">
        <v>1</v>
      </c>
      <c r="AB63" s="4">
        <v>1000</v>
      </c>
      <c r="AC63" s="26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32">
        <f t="shared" si="0"/>
        <v>1</v>
      </c>
      <c r="BF63" s="32">
        <f t="shared" si="1"/>
        <v>1000</v>
      </c>
      <c r="BG63" s="1"/>
    </row>
    <row r="64" spans="1:59" ht="66" customHeight="1" x14ac:dyDescent="0.3">
      <c r="A64" s="61">
        <v>59</v>
      </c>
      <c r="B64" s="74" t="s">
        <v>313</v>
      </c>
      <c r="C64" s="75" t="s">
        <v>314</v>
      </c>
      <c r="D64" s="59" t="s">
        <v>386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4"/>
      <c r="Z64" s="4"/>
      <c r="AA64" s="4">
        <v>1</v>
      </c>
      <c r="AB64" s="4">
        <v>1000</v>
      </c>
      <c r="AC64" s="26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32">
        <f t="shared" si="0"/>
        <v>1</v>
      </c>
      <c r="BF64" s="32">
        <f t="shared" si="1"/>
        <v>1000</v>
      </c>
      <c r="BG64" s="1"/>
    </row>
    <row r="65" spans="1:59" ht="66" customHeight="1" x14ac:dyDescent="0.3">
      <c r="A65" s="61">
        <v>60</v>
      </c>
      <c r="B65" s="74" t="s">
        <v>315</v>
      </c>
      <c r="C65" s="75" t="s">
        <v>316</v>
      </c>
      <c r="D65" s="59" t="s">
        <v>385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4"/>
      <c r="Z65" s="4"/>
      <c r="AA65" s="4">
        <v>1</v>
      </c>
      <c r="AB65" s="4">
        <v>1000</v>
      </c>
      <c r="AC65" s="26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32">
        <f t="shared" si="0"/>
        <v>1</v>
      </c>
      <c r="BF65" s="32">
        <f t="shared" si="1"/>
        <v>1000</v>
      </c>
      <c r="BG65" s="1"/>
    </row>
    <row r="66" spans="1:59" ht="66" customHeight="1" x14ac:dyDescent="0.3">
      <c r="A66" s="61">
        <v>61</v>
      </c>
      <c r="B66" s="74" t="s">
        <v>317</v>
      </c>
      <c r="C66" s="75" t="s">
        <v>318</v>
      </c>
      <c r="D66" s="76" t="s">
        <v>387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4"/>
      <c r="Z66" s="4"/>
      <c r="AA66" s="4">
        <v>1</v>
      </c>
      <c r="AB66" s="4">
        <v>1000</v>
      </c>
      <c r="AC66" s="26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32">
        <f t="shared" si="0"/>
        <v>1</v>
      </c>
      <c r="BF66" s="32">
        <f t="shared" si="1"/>
        <v>1000</v>
      </c>
      <c r="BG66" s="1"/>
    </row>
    <row r="67" spans="1:59" ht="66" customHeight="1" x14ac:dyDescent="0.3">
      <c r="A67" s="61">
        <v>62</v>
      </c>
      <c r="B67" s="74" t="s">
        <v>319</v>
      </c>
      <c r="C67" s="75" t="s">
        <v>320</v>
      </c>
      <c r="D67" s="59" t="s">
        <v>388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4"/>
      <c r="Z67" s="4"/>
      <c r="AA67" s="4">
        <v>1</v>
      </c>
      <c r="AB67" s="4">
        <v>1500</v>
      </c>
      <c r="AC67" s="26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32">
        <f t="shared" si="0"/>
        <v>1</v>
      </c>
      <c r="BF67" s="32">
        <f t="shared" si="1"/>
        <v>1500</v>
      </c>
      <c r="BG67" s="1"/>
    </row>
    <row r="68" spans="1:59" ht="66" customHeight="1" x14ac:dyDescent="0.3">
      <c r="A68" s="61">
        <v>63</v>
      </c>
      <c r="B68" s="74" t="s">
        <v>321</v>
      </c>
      <c r="C68" s="75" t="s">
        <v>322</v>
      </c>
      <c r="D68" s="76" t="s">
        <v>389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4"/>
      <c r="Z68" s="4"/>
      <c r="AA68" s="4">
        <v>1</v>
      </c>
      <c r="AB68" s="4">
        <v>1000</v>
      </c>
      <c r="AC68" s="26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32">
        <f t="shared" si="0"/>
        <v>1</v>
      </c>
      <c r="BF68" s="32">
        <f t="shared" si="1"/>
        <v>1000</v>
      </c>
      <c r="BG68" s="1"/>
    </row>
    <row r="69" spans="1:59" ht="66" customHeight="1" x14ac:dyDescent="0.3">
      <c r="A69" s="61">
        <v>64</v>
      </c>
      <c r="B69" s="74" t="s">
        <v>323</v>
      </c>
      <c r="C69" s="75" t="s">
        <v>324</v>
      </c>
      <c r="D69" s="76" t="s">
        <v>390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4"/>
      <c r="Z69" s="4"/>
      <c r="AA69" s="4">
        <v>1</v>
      </c>
      <c r="AB69" s="4">
        <v>1000</v>
      </c>
      <c r="AC69" s="26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32">
        <f t="shared" si="0"/>
        <v>1</v>
      </c>
      <c r="BF69" s="32">
        <f t="shared" si="1"/>
        <v>1000</v>
      </c>
      <c r="BG69" s="1"/>
    </row>
    <row r="70" spans="1:59" ht="66" customHeight="1" x14ac:dyDescent="0.3">
      <c r="A70" s="61">
        <v>65</v>
      </c>
      <c r="B70" s="74" t="s">
        <v>325</v>
      </c>
      <c r="C70" s="75" t="s">
        <v>326</v>
      </c>
      <c r="D70" s="76" t="s">
        <v>391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4"/>
      <c r="Z70" s="4"/>
      <c r="AA70" s="4">
        <v>1</v>
      </c>
      <c r="AB70" s="4">
        <v>1000</v>
      </c>
      <c r="AC70" s="26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32">
        <f t="shared" si="0"/>
        <v>1</v>
      </c>
      <c r="BF70" s="32">
        <f t="shared" si="1"/>
        <v>1000</v>
      </c>
      <c r="BG70" s="1"/>
    </row>
    <row r="71" spans="1:59" ht="66" customHeight="1" x14ac:dyDescent="0.3">
      <c r="A71" s="61">
        <v>66</v>
      </c>
      <c r="B71" s="74" t="s">
        <v>327</v>
      </c>
      <c r="C71" s="75" t="s">
        <v>328</v>
      </c>
      <c r="D71" s="76" t="s">
        <v>392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4"/>
      <c r="Z71" s="4"/>
      <c r="AA71" s="4">
        <v>1</v>
      </c>
      <c r="AB71" s="4">
        <v>1000</v>
      </c>
      <c r="AC71" s="26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32">
        <f t="shared" ref="BE71:BF86" si="2">E71+G71+I71+K71+M71+O71+Q71+S71+U71+W71+Y71+AA71+AC71+AE71+AG71+AI71+AK71+AM71+AO71+AQ71+AS71+AU71+AW71+AY71+BA71++BC71</f>
        <v>1</v>
      </c>
      <c r="BF71" s="32">
        <f t="shared" si="2"/>
        <v>1000</v>
      </c>
      <c r="BG71" s="1"/>
    </row>
    <row r="72" spans="1:59" ht="66" customHeight="1" x14ac:dyDescent="0.3">
      <c r="A72" s="61">
        <v>67</v>
      </c>
      <c r="B72" s="74" t="s">
        <v>329</v>
      </c>
      <c r="C72" s="75" t="s">
        <v>330</v>
      </c>
      <c r="D72" s="83" t="s">
        <v>393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>
        <v>1</v>
      </c>
      <c r="P72" s="29">
        <v>3000</v>
      </c>
      <c r="Q72" s="29"/>
      <c r="R72" s="29"/>
      <c r="S72" s="29"/>
      <c r="T72" s="29"/>
      <c r="U72" s="29"/>
      <c r="V72" s="29"/>
      <c r="W72" s="29"/>
      <c r="X72" s="29"/>
      <c r="Y72" s="4"/>
      <c r="Z72" s="4"/>
      <c r="AA72" s="4"/>
      <c r="AB72" s="4"/>
      <c r="AC72" s="26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32">
        <f t="shared" si="2"/>
        <v>1</v>
      </c>
      <c r="BF72" s="32">
        <f t="shared" si="2"/>
        <v>3000</v>
      </c>
      <c r="BG72" s="1"/>
    </row>
    <row r="73" spans="1:59" ht="66" customHeight="1" x14ac:dyDescent="0.3">
      <c r="A73" s="61">
        <v>68</v>
      </c>
      <c r="B73" s="74" t="s">
        <v>331</v>
      </c>
      <c r="C73" s="75" t="s">
        <v>332</v>
      </c>
      <c r="D73" s="76" t="s">
        <v>394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4"/>
      <c r="Z73" s="4"/>
      <c r="AA73" s="4">
        <v>1</v>
      </c>
      <c r="AB73" s="4">
        <v>1000</v>
      </c>
      <c r="AC73" s="26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32">
        <f t="shared" si="2"/>
        <v>1</v>
      </c>
      <c r="BF73" s="32">
        <f t="shared" si="2"/>
        <v>1000</v>
      </c>
      <c r="BG73" s="1"/>
    </row>
    <row r="74" spans="1:59" ht="66" customHeight="1" x14ac:dyDescent="0.3">
      <c r="A74" s="61">
        <v>69</v>
      </c>
      <c r="B74" s="74" t="s">
        <v>333</v>
      </c>
      <c r="C74" s="75" t="s">
        <v>334</v>
      </c>
      <c r="D74" s="76" t="s">
        <v>395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4"/>
      <c r="Z74" s="4"/>
      <c r="AA74" s="4">
        <v>1</v>
      </c>
      <c r="AB74" s="4">
        <v>1000</v>
      </c>
      <c r="AC74" s="26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32">
        <f t="shared" si="2"/>
        <v>1</v>
      </c>
      <c r="BF74" s="32">
        <f t="shared" si="2"/>
        <v>1000</v>
      </c>
      <c r="BG74" s="1"/>
    </row>
    <row r="75" spans="1:59" ht="66" customHeight="1" x14ac:dyDescent="0.3">
      <c r="A75" s="61">
        <v>70</v>
      </c>
      <c r="B75" s="74" t="s">
        <v>335</v>
      </c>
      <c r="C75" s="75" t="s">
        <v>336</v>
      </c>
      <c r="D75" s="76" t="s">
        <v>396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4"/>
      <c r="Z75" s="4"/>
      <c r="AA75" s="4">
        <v>1</v>
      </c>
      <c r="AB75" s="4">
        <v>1000</v>
      </c>
      <c r="AC75" s="26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32">
        <f t="shared" si="2"/>
        <v>1</v>
      </c>
      <c r="BF75" s="32">
        <f t="shared" si="2"/>
        <v>1000</v>
      </c>
      <c r="BG75" s="1"/>
    </row>
    <row r="76" spans="1:59" ht="66" customHeight="1" x14ac:dyDescent="0.3">
      <c r="A76" s="61">
        <v>71</v>
      </c>
      <c r="B76" s="78" t="s">
        <v>337</v>
      </c>
      <c r="C76" s="75" t="s">
        <v>338</v>
      </c>
      <c r="D76" s="80" t="s">
        <v>397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27"/>
      <c r="Z76" s="27"/>
      <c r="AA76" s="27">
        <v>1</v>
      </c>
      <c r="AB76" s="27">
        <v>1000</v>
      </c>
      <c r="AC76" s="28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32">
        <f t="shared" si="2"/>
        <v>1</v>
      </c>
      <c r="BF76" s="32">
        <f t="shared" si="2"/>
        <v>1000</v>
      </c>
      <c r="BG76" s="1"/>
    </row>
    <row r="77" spans="1:59" ht="66" customHeight="1" x14ac:dyDescent="0.3">
      <c r="A77" s="61">
        <v>72</v>
      </c>
      <c r="B77" s="78" t="s">
        <v>98</v>
      </c>
      <c r="C77" s="75" t="s">
        <v>339</v>
      </c>
      <c r="D77" s="80" t="s">
        <v>398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27"/>
      <c r="Z77" s="27"/>
      <c r="AA77" s="27">
        <v>1</v>
      </c>
      <c r="AB77" s="27">
        <v>3000</v>
      </c>
      <c r="AC77" s="28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32">
        <f t="shared" si="2"/>
        <v>1</v>
      </c>
      <c r="BF77" s="32">
        <f t="shared" si="2"/>
        <v>3000</v>
      </c>
      <c r="BG77" s="1"/>
    </row>
    <row r="78" spans="1:59" ht="66" customHeight="1" x14ac:dyDescent="0.3">
      <c r="A78" s="61">
        <v>73</v>
      </c>
      <c r="B78" s="78" t="s">
        <v>340</v>
      </c>
      <c r="C78" s="79" t="s">
        <v>341</v>
      </c>
      <c r="D78" s="80" t="s">
        <v>399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27"/>
      <c r="Z78" s="27"/>
      <c r="AA78" s="27">
        <v>1</v>
      </c>
      <c r="AB78" s="27">
        <v>1000</v>
      </c>
      <c r="AC78" s="28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32">
        <f t="shared" si="2"/>
        <v>1</v>
      </c>
      <c r="BF78" s="32">
        <f t="shared" si="2"/>
        <v>1000</v>
      </c>
      <c r="BG78" s="1"/>
    </row>
    <row r="79" spans="1:59" ht="66" customHeight="1" x14ac:dyDescent="0.3">
      <c r="A79" s="61">
        <v>74</v>
      </c>
      <c r="B79" s="78" t="s">
        <v>342</v>
      </c>
      <c r="C79" s="79" t="s">
        <v>343</v>
      </c>
      <c r="D79" s="80" t="s">
        <v>400</v>
      </c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27"/>
      <c r="Z79" s="27"/>
      <c r="AA79" s="27">
        <v>1</v>
      </c>
      <c r="AB79" s="27">
        <v>1000</v>
      </c>
      <c r="AC79" s="28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32">
        <f t="shared" si="2"/>
        <v>1</v>
      </c>
      <c r="BF79" s="32">
        <f t="shared" si="2"/>
        <v>1000</v>
      </c>
      <c r="BG79" s="1"/>
    </row>
    <row r="80" spans="1:59" ht="66" customHeight="1" x14ac:dyDescent="0.3">
      <c r="A80" s="61">
        <v>75</v>
      </c>
      <c r="B80" s="78" t="s">
        <v>344</v>
      </c>
      <c r="C80" s="79" t="s">
        <v>345</v>
      </c>
      <c r="D80" s="83" t="s">
        <v>401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27"/>
      <c r="Z80" s="27"/>
      <c r="AA80" s="27">
        <v>1</v>
      </c>
      <c r="AB80" s="27">
        <v>1000</v>
      </c>
      <c r="AC80" s="28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32">
        <f t="shared" si="2"/>
        <v>1</v>
      </c>
      <c r="BF80" s="32">
        <f t="shared" si="2"/>
        <v>1000</v>
      </c>
      <c r="BG80" s="1"/>
    </row>
    <row r="81" spans="1:59" ht="66" customHeight="1" x14ac:dyDescent="0.3">
      <c r="A81" s="61">
        <v>76</v>
      </c>
      <c r="B81" s="78" t="s">
        <v>346</v>
      </c>
      <c r="C81" s="79" t="s">
        <v>347</v>
      </c>
      <c r="D81" s="80" t="s">
        <v>402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27"/>
      <c r="Z81" s="27"/>
      <c r="AA81" s="27">
        <v>1</v>
      </c>
      <c r="AB81" s="27">
        <v>1000</v>
      </c>
      <c r="AC81" s="28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32">
        <f t="shared" si="2"/>
        <v>1</v>
      </c>
      <c r="BF81" s="32">
        <f t="shared" si="2"/>
        <v>1000</v>
      </c>
      <c r="BG81" s="1"/>
    </row>
    <row r="82" spans="1:59" ht="66" customHeight="1" x14ac:dyDescent="0.3">
      <c r="A82" s="61">
        <v>77</v>
      </c>
      <c r="B82" s="78" t="s">
        <v>348</v>
      </c>
      <c r="C82" s="79" t="s">
        <v>349</v>
      </c>
      <c r="D82" s="80" t="s">
        <v>403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27"/>
      <c r="Z82" s="27"/>
      <c r="AA82" s="27">
        <v>1</v>
      </c>
      <c r="AB82" s="27">
        <v>1000</v>
      </c>
      <c r="AC82" s="28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32">
        <f t="shared" si="2"/>
        <v>1</v>
      </c>
      <c r="BF82" s="32">
        <f t="shared" si="2"/>
        <v>1000</v>
      </c>
      <c r="BG82" s="1"/>
    </row>
    <row r="83" spans="1:59" ht="66" customHeight="1" x14ac:dyDescent="0.3">
      <c r="A83" s="61">
        <v>78</v>
      </c>
      <c r="B83" s="78" t="s">
        <v>350</v>
      </c>
      <c r="C83" s="79" t="s">
        <v>351</v>
      </c>
      <c r="D83" s="80" t="s">
        <v>404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>
        <v>1</v>
      </c>
      <c r="P83" s="81">
        <v>3000</v>
      </c>
      <c r="Q83" s="81"/>
      <c r="R83" s="81"/>
      <c r="S83" s="81"/>
      <c r="T83" s="81"/>
      <c r="U83" s="81"/>
      <c r="V83" s="81"/>
      <c r="W83" s="81"/>
      <c r="X83" s="81"/>
      <c r="Y83" s="27"/>
      <c r="Z83" s="27"/>
      <c r="AA83" s="27"/>
      <c r="AB83" s="27"/>
      <c r="AC83" s="28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32">
        <f t="shared" si="2"/>
        <v>1</v>
      </c>
      <c r="BF83" s="32">
        <f t="shared" si="2"/>
        <v>3000</v>
      </c>
      <c r="BG83" s="1"/>
    </row>
    <row r="84" spans="1:59" ht="66" customHeight="1" x14ac:dyDescent="0.3">
      <c r="A84" s="61">
        <v>79</v>
      </c>
      <c r="B84" s="78" t="s">
        <v>350</v>
      </c>
      <c r="C84" s="79" t="s">
        <v>352</v>
      </c>
      <c r="D84" s="80" t="s">
        <v>405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>
        <v>1</v>
      </c>
      <c r="P84" s="81">
        <v>3000</v>
      </c>
      <c r="Q84" s="81"/>
      <c r="R84" s="81"/>
      <c r="S84" s="81"/>
      <c r="T84" s="81"/>
      <c r="U84" s="81"/>
      <c r="V84" s="81"/>
      <c r="W84" s="81"/>
      <c r="X84" s="81"/>
      <c r="Y84" s="27"/>
      <c r="Z84" s="27"/>
      <c r="AA84" s="27"/>
      <c r="AB84" s="27"/>
      <c r="AC84" s="28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32">
        <f t="shared" si="2"/>
        <v>1</v>
      </c>
      <c r="BF84" s="32">
        <f t="shared" si="2"/>
        <v>3000</v>
      </c>
      <c r="BG84" s="1"/>
    </row>
    <row r="85" spans="1:59" ht="66" customHeight="1" x14ac:dyDescent="0.3">
      <c r="A85" s="61">
        <v>80</v>
      </c>
      <c r="B85" s="78" t="s">
        <v>353</v>
      </c>
      <c r="C85" s="79" t="s">
        <v>354</v>
      </c>
      <c r="D85" s="80" t="s">
        <v>406</v>
      </c>
      <c r="E85" s="81"/>
      <c r="F85" s="81"/>
      <c r="G85" s="81"/>
      <c r="H85" s="81"/>
      <c r="I85" s="81"/>
      <c r="J85" s="81"/>
      <c r="K85" s="81"/>
      <c r="L85" s="81"/>
      <c r="M85" s="81">
        <v>1</v>
      </c>
      <c r="N85" s="81">
        <v>2000</v>
      </c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27"/>
      <c r="Z85" s="27"/>
      <c r="AA85" s="27"/>
      <c r="AB85" s="27"/>
      <c r="AC85" s="28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32">
        <f t="shared" si="2"/>
        <v>1</v>
      </c>
      <c r="BF85" s="32">
        <f t="shared" si="2"/>
        <v>2000</v>
      </c>
      <c r="BG85" s="1"/>
    </row>
    <row r="86" spans="1:59" ht="66" customHeight="1" thickBot="1" x14ac:dyDescent="0.35">
      <c r="A86" s="61">
        <v>81</v>
      </c>
      <c r="B86" s="78" t="s">
        <v>355</v>
      </c>
      <c r="C86" s="79" t="s">
        <v>356</v>
      </c>
      <c r="D86" s="80" t="s">
        <v>407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27"/>
      <c r="Z86" s="27"/>
      <c r="AA86" s="27">
        <v>1</v>
      </c>
      <c r="AB86" s="27">
        <v>1000</v>
      </c>
      <c r="AC86" s="28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32">
        <f t="shared" si="2"/>
        <v>1</v>
      </c>
      <c r="BF86" s="32">
        <f t="shared" si="2"/>
        <v>1000</v>
      </c>
      <c r="BG86" s="1"/>
    </row>
    <row r="87" spans="1:59" s="6" customFormat="1" ht="18" customHeight="1" thickBot="1" x14ac:dyDescent="0.3">
      <c r="A87" s="33"/>
      <c r="B87" s="72" t="s">
        <v>14</v>
      </c>
      <c r="C87" s="72"/>
      <c r="D87" s="72"/>
      <c r="E87" s="73">
        <f t="shared" ref="E87:Z87" si="3">SUM(E6:E39)</f>
        <v>0</v>
      </c>
      <c r="F87" s="73">
        <f t="shared" si="3"/>
        <v>0</v>
      </c>
      <c r="G87" s="73">
        <f t="shared" si="3"/>
        <v>0</v>
      </c>
      <c r="H87" s="73">
        <f t="shared" si="3"/>
        <v>0</v>
      </c>
      <c r="I87" s="73">
        <f t="shared" si="3"/>
        <v>0</v>
      </c>
      <c r="J87" s="73">
        <f t="shared" si="3"/>
        <v>0</v>
      </c>
      <c r="K87" s="73">
        <f t="shared" si="3"/>
        <v>0</v>
      </c>
      <c r="L87" s="73">
        <f t="shared" si="3"/>
        <v>0</v>
      </c>
      <c r="M87" s="73">
        <f t="shared" si="3"/>
        <v>2</v>
      </c>
      <c r="N87" s="73">
        <f t="shared" si="3"/>
        <v>4000</v>
      </c>
      <c r="O87" s="73">
        <f t="shared" si="3"/>
        <v>7</v>
      </c>
      <c r="P87" s="73">
        <f t="shared" si="3"/>
        <v>21000</v>
      </c>
      <c r="Q87" s="73">
        <f t="shared" si="3"/>
        <v>0</v>
      </c>
      <c r="R87" s="73">
        <f t="shared" si="3"/>
        <v>0</v>
      </c>
      <c r="S87" s="73">
        <f t="shared" si="3"/>
        <v>0</v>
      </c>
      <c r="T87" s="73">
        <f t="shared" si="3"/>
        <v>0</v>
      </c>
      <c r="U87" s="73">
        <f t="shared" si="3"/>
        <v>0</v>
      </c>
      <c r="V87" s="73">
        <f t="shared" si="3"/>
        <v>0</v>
      </c>
      <c r="W87" s="73">
        <f t="shared" si="3"/>
        <v>0</v>
      </c>
      <c r="X87" s="73">
        <f t="shared" si="3"/>
        <v>0</v>
      </c>
      <c r="Y87" s="73">
        <f t="shared" si="3"/>
        <v>0</v>
      </c>
      <c r="Z87" s="73">
        <f t="shared" si="3"/>
        <v>0</v>
      </c>
      <c r="AA87" s="73">
        <v>32</v>
      </c>
      <c r="AB87" s="73">
        <v>38000</v>
      </c>
      <c r="AC87" s="73">
        <f t="shared" ref="AC87:BD87" si="4">SUM(AC6:AC39)</f>
        <v>0</v>
      </c>
      <c r="AD87" s="73">
        <f t="shared" si="4"/>
        <v>0</v>
      </c>
      <c r="AE87" s="73">
        <f t="shared" si="4"/>
        <v>0</v>
      </c>
      <c r="AF87" s="73">
        <f t="shared" si="4"/>
        <v>0</v>
      </c>
      <c r="AG87" s="73">
        <f t="shared" si="4"/>
        <v>0</v>
      </c>
      <c r="AH87" s="73">
        <f t="shared" si="4"/>
        <v>0</v>
      </c>
      <c r="AI87" s="73">
        <f t="shared" si="4"/>
        <v>0</v>
      </c>
      <c r="AJ87" s="73">
        <f t="shared" si="4"/>
        <v>0</v>
      </c>
      <c r="AK87" s="73">
        <f t="shared" si="4"/>
        <v>0</v>
      </c>
      <c r="AL87" s="73">
        <f t="shared" si="4"/>
        <v>0</v>
      </c>
      <c r="AM87" s="73">
        <f t="shared" si="4"/>
        <v>0</v>
      </c>
      <c r="AN87" s="73">
        <f t="shared" si="4"/>
        <v>0</v>
      </c>
      <c r="AO87" s="73">
        <f t="shared" si="4"/>
        <v>0</v>
      </c>
      <c r="AP87" s="73">
        <f t="shared" si="4"/>
        <v>0</v>
      </c>
      <c r="AQ87" s="73">
        <f t="shared" si="4"/>
        <v>0</v>
      </c>
      <c r="AR87" s="73">
        <f t="shared" si="4"/>
        <v>0</v>
      </c>
      <c r="AS87" s="73">
        <f t="shared" si="4"/>
        <v>0</v>
      </c>
      <c r="AT87" s="73">
        <f t="shared" si="4"/>
        <v>0</v>
      </c>
      <c r="AU87" s="73">
        <f t="shared" si="4"/>
        <v>0</v>
      </c>
      <c r="AV87" s="73">
        <f t="shared" si="4"/>
        <v>0</v>
      </c>
      <c r="AW87" s="73">
        <f t="shared" si="4"/>
        <v>0</v>
      </c>
      <c r="AX87" s="73">
        <f t="shared" si="4"/>
        <v>0</v>
      </c>
      <c r="AY87" s="73">
        <f t="shared" si="4"/>
        <v>0</v>
      </c>
      <c r="AZ87" s="73">
        <f t="shared" si="4"/>
        <v>0</v>
      </c>
      <c r="BA87" s="73">
        <f t="shared" si="4"/>
        <v>0</v>
      </c>
      <c r="BB87" s="73">
        <f t="shared" si="4"/>
        <v>0</v>
      </c>
      <c r="BC87" s="73">
        <f t="shared" si="4"/>
        <v>0</v>
      </c>
      <c r="BD87" s="73">
        <f t="shared" si="4"/>
        <v>0</v>
      </c>
      <c r="BE87" s="73">
        <f>SUM(BE6:BE86)</f>
        <v>81</v>
      </c>
      <c r="BF87" s="73">
        <f>SUM(BF6:BF86)</f>
        <v>115500</v>
      </c>
      <c r="BG87" s="19"/>
    </row>
    <row r="89" spans="1:59" ht="19.5" customHeight="1" x14ac:dyDescent="0.35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</row>
    <row r="90" spans="1:59" x14ac:dyDescent="0.25">
      <c r="AC90" s="7"/>
      <c r="AZ90" s="7"/>
    </row>
    <row r="91" spans="1:59" x14ac:dyDescent="0.25">
      <c r="AZ91" s="7"/>
    </row>
    <row r="92" spans="1:59" x14ac:dyDescent="0.25">
      <c r="AZ92" s="7"/>
    </row>
  </sheetData>
  <mergeCells count="34">
    <mergeCell ref="AI4:AJ4"/>
    <mergeCell ref="AK4:AL4"/>
    <mergeCell ref="E3:BF3"/>
    <mergeCell ref="E4:F4"/>
    <mergeCell ref="K4:L4"/>
    <mergeCell ref="M4:N4"/>
    <mergeCell ref="B89:AT89"/>
    <mergeCell ref="B3:B5"/>
    <mergeCell ref="C3:C5"/>
    <mergeCell ref="D3:D5"/>
    <mergeCell ref="AM4:AN4"/>
    <mergeCell ref="AO4:AP4"/>
    <mergeCell ref="AQ4:AR4"/>
    <mergeCell ref="AS4:AT4"/>
    <mergeCell ref="AA4:AB4"/>
    <mergeCell ref="AC4:AD4"/>
    <mergeCell ref="AE4:AF4"/>
    <mergeCell ref="AG4:AH4"/>
    <mergeCell ref="G4:H4"/>
    <mergeCell ref="I4:J4"/>
    <mergeCell ref="O4:P4"/>
    <mergeCell ref="Q4:R4"/>
    <mergeCell ref="A1:BF1"/>
    <mergeCell ref="AY4:AZ4"/>
    <mergeCell ref="BA4:BB4"/>
    <mergeCell ref="BC4:BD4"/>
    <mergeCell ref="BE4:BF4"/>
    <mergeCell ref="AU4:AV4"/>
    <mergeCell ref="AW4:AX4"/>
    <mergeCell ref="S4:T4"/>
    <mergeCell ref="U4:V4"/>
    <mergeCell ref="W4:X4"/>
    <mergeCell ref="Y4:Z4"/>
    <mergeCell ref="A3:A5"/>
  </mergeCells>
  <pageMargins left="0.23622047244094491" right="0.23622047244094491" top="0.31496062992125984" bottom="0.31496062992125984" header="0.31496062992125984" footer="0.31496062992125984"/>
  <pageSetup paperSize="9" scale="47" fitToHeight="0" orientation="landscape" r:id="rId1"/>
  <rowBreaks count="1" manualBreakCount="1">
    <brk id="72" max="5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4"/>
  <sheetViews>
    <sheetView view="pageBreakPreview" zoomScale="70" zoomScaleNormal="55" zoomScaleSheetLayoutView="70" workbookViewId="0">
      <selection activeCell="AR9" sqref="AR9"/>
    </sheetView>
  </sheetViews>
  <sheetFormatPr defaultColWidth="9.109375" defaultRowHeight="13.8" x14ac:dyDescent="0.25"/>
  <cols>
    <col min="1" max="1" width="3.88671875" style="9" customWidth="1"/>
    <col min="2" max="2" width="15" style="10" customWidth="1"/>
    <col min="3" max="3" width="11.88671875" style="10" customWidth="1"/>
    <col min="4" max="4" width="11.21875" style="10" customWidth="1"/>
    <col min="5" max="5" width="35.88671875" style="10" customWidth="1"/>
    <col min="6" max="14" width="3.109375" style="3" customWidth="1"/>
    <col min="15" max="15" width="8.44140625" style="3" customWidth="1"/>
    <col min="16" max="28" width="3.109375" style="3" customWidth="1"/>
    <col min="29" max="29" width="7" style="3" customWidth="1"/>
    <col min="30" max="54" width="3.109375" style="3" customWidth="1"/>
    <col min="55" max="55" width="2.109375" style="3" customWidth="1"/>
    <col min="56" max="56" width="3.88671875" style="3" customWidth="1"/>
    <col min="57" max="57" width="6.33203125" style="3" customWidth="1"/>
    <col min="58" max="59" width="12.88671875" style="3" customWidth="1"/>
    <col min="60" max="16384" width="9.109375" style="3"/>
  </cols>
  <sheetData>
    <row r="1" spans="1:59" s="1" customFormat="1" ht="110.4" customHeight="1" x14ac:dyDescent="0.25">
      <c r="A1" s="94" t="s">
        <v>384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</row>
    <row r="2" spans="1:59" s="1" customFormat="1" ht="11.25" customHeight="1" thickBot="1" x14ac:dyDescent="0.3">
      <c r="A2" s="22"/>
      <c r="B2" s="22"/>
      <c r="C2" s="22"/>
      <c r="D2" s="22"/>
      <c r="E2" s="22"/>
    </row>
    <row r="3" spans="1:59" s="1" customFormat="1" ht="14.25" customHeight="1" x14ac:dyDescent="0.3">
      <c r="A3" s="97"/>
      <c r="B3" s="104" t="s">
        <v>36</v>
      </c>
      <c r="C3" s="104" t="s">
        <v>37</v>
      </c>
      <c r="D3" s="104" t="s">
        <v>38</v>
      </c>
      <c r="E3" s="104" t="s">
        <v>39</v>
      </c>
      <c r="F3" s="100" t="s">
        <v>26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10"/>
    </row>
    <row r="4" spans="1:59" s="17" customFormat="1" ht="29.25" customHeight="1" x14ac:dyDescent="0.25">
      <c r="A4" s="98"/>
      <c r="B4" s="105"/>
      <c r="C4" s="105"/>
      <c r="D4" s="105"/>
      <c r="E4" s="105"/>
      <c r="F4" s="91" t="s">
        <v>23</v>
      </c>
      <c r="G4" s="91"/>
      <c r="H4" s="91" t="s">
        <v>24</v>
      </c>
      <c r="I4" s="91"/>
      <c r="J4" s="91" t="s">
        <v>11</v>
      </c>
      <c r="K4" s="91"/>
      <c r="L4" s="91" t="s">
        <v>25</v>
      </c>
      <c r="M4" s="91"/>
      <c r="N4" s="92" t="s">
        <v>29</v>
      </c>
      <c r="O4" s="93"/>
      <c r="P4" s="92" t="s">
        <v>30</v>
      </c>
      <c r="Q4" s="93"/>
      <c r="R4" s="91" t="s">
        <v>75</v>
      </c>
      <c r="S4" s="91"/>
      <c r="T4" s="91" t="s">
        <v>76</v>
      </c>
      <c r="U4" s="91"/>
      <c r="V4" s="91" t="s">
        <v>77</v>
      </c>
      <c r="W4" s="91"/>
      <c r="X4" s="91" t="s">
        <v>78</v>
      </c>
      <c r="Y4" s="91"/>
      <c r="Z4" s="92" t="s">
        <v>79</v>
      </c>
      <c r="AA4" s="93"/>
      <c r="AB4" s="92" t="s">
        <v>3</v>
      </c>
      <c r="AC4" s="93"/>
      <c r="AD4" s="92" t="s">
        <v>4</v>
      </c>
      <c r="AE4" s="93"/>
      <c r="AF4" s="92" t="s">
        <v>7</v>
      </c>
      <c r="AG4" s="93"/>
      <c r="AH4" s="92" t="s">
        <v>5</v>
      </c>
      <c r="AI4" s="93"/>
      <c r="AJ4" s="92" t="s">
        <v>21</v>
      </c>
      <c r="AK4" s="93"/>
      <c r="AL4" s="92" t="s">
        <v>10</v>
      </c>
      <c r="AM4" s="93"/>
      <c r="AN4" s="92" t="s">
        <v>6</v>
      </c>
      <c r="AO4" s="93"/>
      <c r="AP4" s="92" t="s">
        <v>8</v>
      </c>
      <c r="AQ4" s="93"/>
      <c r="AR4" s="92" t="s">
        <v>9</v>
      </c>
      <c r="AS4" s="93"/>
      <c r="AT4" s="92" t="s">
        <v>13</v>
      </c>
      <c r="AU4" s="93"/>
      <c r="AV4" s="92" t="s">
        <v>22</v>
      </c>
      <c r="AW4" s="93"/>
      <c r="AX4" s="91" t="s">
        <v>12</v>
      </c>
      <c r="AY4" s="91"/>
      <c r="AZ4" s="91" t="s">
        <v>28</v>
      </c>
      <c r="BA4" s="91"/>
      <c r="BB4" s="91" t="s">
        <v>31</v>
      </c>
      <c r="BC4" s="91"/>
      <c r="BD4" s="91" t="s">
        <v>263</v>
      </c>
      <c r="BE4" s="91"/>
      <c r="BF4" s="95" t="s">
        <v>42</v>
      </c>
      <c r="BG4" s="96"/>
    </row>
    <row r="5" spans="1:59" s="2" customFormat="1" ht="28.5" customHeight="1" thickBot="1" x14ac:dyDescent="0.3">
      <c r="A5" s="99"/>
      <c r="B5" s="106"/>
      <c r="C5" s="106"/>
      <c r="D5" s="106"/>
      <c r="E5" s="106"/>
      <c r="F5" s="25" t="s">
        <v>20</v>
      </c>
      <c r="G5" s="25" t="s">
        <v>27</v>
      </c>
      <c r="H5" s="25" t="s">
        <v>20</v>
      </c>
      <c r="I5" s="25" t="s">
        <v>27</v>
      </c>
      <c r="J5" s="25" t="s">
        <v>20</v>
      </c>
      <c r="K5" s="25" t="s">
        <v>27</v>
      </c>
      <c r="L5" s="25" t="s">
        <v>20</v>
      </c>
      <c r="M5" s="25" t="s">
        <v>27</v>
      </c>
      <c r="N5" s="25" t="s">
        <v>20</v>
      </c>
      <c r="O5" s="25" t="s">
        <v>27</v>
      </c>
      <c r="P5" s="25" t="s">
        <v>20</v>
      </c>
      <c r="Q5" s="25" t="s">
        <v>27</v>
      </c>
      <c r="R5" s="25" t="s">
        <v>20</v>
      </c>
      <c r="S5" s="25" t="s">
        <v>27</v>
      </c>
      <c r="T5" s="25" t="s">
        <v>20</v>
      </c>
      <c r="U5" s="25" t="s">
        <v>27</v>
      </c>
      <c r="V5" s="25" t="s">
        <v>20</v>
      </c>
      <c r="W5" s="25" t="s">
        <v>27</v>
      </c>
      <c r="X5" s="25" t="s">
        <v>20</v>
      </c>
      <c r="Y5" s="25" t="s">
        <v>27</v>
      </c>
      <c r="Z5" s="25" t="s">
        <v>20</v>
      </c>
      <c r="AA5" s="25" t="s">
        <v>27</v>
      </c>
      <c r="AB5" s="25" t="s">
        <v>20</v>
      </c>
      <c r="AC5" s="25" t="s">
        <v>27</v>
      </c>
      <c r="AD5" s="25" t="s">
        <v>20</v>
      </c>
      <c r="AE5" s="25" t="s">
        <v>27</v>
      </c>
      <c r="AF5" s="25" t="s">
        <v>20</v>
      </c>
      <c r="AG5" s="25" t="s">
        <v>27</v>
      </c>
      <c r="AH5" s="25" t="s">
        <v>20</v>
      </c>
      <c r="AI5" s="25" t="s">
        <v>27</v>
      </c>
      <c r="AJ5" s="25" t="s">
        <v>20</v>
      </c>
      <c r="AK5" s="25" t="s">
        <v>27</v>
      </c>
      <c r="AL5" s="25" t="s">
        <v>20</v>
      </c>
      <c r="AM5" s="25" t="s">
        <v>27</v>
      </c>
      <c r="AN5" s="25" t="s">
        <v>20</v>
      </c>
      <c r="AO5" s="25" t="s">
        <v>27</v>
      </c>
      <c r="AP5" s="25" t="s">
        <v>20</v>
      </c>
      <c r="AQ5" s="25" t="s">
        <v>27</v>
      </c>
      <c r="AR5" s="25" t="s">
        <v>20</v>
      </c>
      <c r="AS5" s="25" t="s">
        <v>27</v>
      </c>
      <c r="AT5" s="25" t="s">
        <v>20</v>
      </c>
      <c r="AU5" s="25" t="s">
        <v>27</v>
      </c>
      <c r="AV5" s="25" t="s">
        <v>20</v>
      </c>
      <c r="AW5" s="25" t="s">
        <v>27</v>
      </c>
      <c r="AX5" s="25" t="s">
        <v>20</v>
      </c>
      <c r="AY5" s="25" t="s">
        <v>27</v>
      </c>
      <c r="AZ5" s="25" t="s">
        <v>20</v>
      </c>
      <c r="BA5" s="25" t="s">
        <v>27</v>
      </c>
      <c r="BB5" s="25" t="s">
        <v>20</v>
      </c>
      <c r="BC5" s="25" t="s">
        <v>27</v>
      </c>
      <c r="BD5" s="25" t="s">
        <v>20</v>
      </c>
      <c r="BE5" s="25" t="s">
        <v>27</v>
      </c>
      <c r="BF5" s="30" t="s">
        <v>20</v>
      </c>
      <c r="BG5" s="31" t="s">
        <v>27</v>
      </c>
    </row>
    <row r="6" spans="1:59" ht="40.799999999999997" customHeight="1" x14ac:dyDescent="0.25">
      <c r="A6" s="18">
        <v>1</v>
      </c>
      <c r="B6" s="62" t="s">
        <v>199</v>
      </c>
      <c r="C6" s="62" t="s">
        <v>200</v>
      </c>
      <c r="D6" s="65">
        <v>44292</v>
      </c>
      <c r="E6" s="66" t="s">
        <v>201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4"/>
      <c r="AB6" s="24">
        <v>1</v>
      </c>
      <c r="AC6" s="63" t="s">
        <v>205</v>
      </c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32">
        <f>F6+H6+J6+L6+N6+P6+R6+T6+V6+X6+Z6+AB6+AD6+AF6+AH6+AJ6+AL6+AN6+AP6+AR6+AT6+AV6+AX6+AZ6+BB6++BD6</f>
        <v>1</v>
      </c>
      <c r="BG6" s="32">
        <f>G6+I6+K6+M6+O6+Q6+S6+U6+W6+Y6+AA6+AC6+AE6+AG6+AI6+AK6+AM6+AO6+AQ6+AS6+AU6+AW6+AY6+BA6+BC6++BE6</f>
        <v>20.8</v>
      </c>
    </row>
    <row r="7" spans="1:59" ht="37.799999999999997" customHeight="1" x14ac:dyDescent="0.25">
      <c r="A7" s="18">
        <v>2</v>
      </c>
      <c r="B7" s="62" t="s">
        <v>202</v>
      </c>
      <c r="C7" s="62" t="s">
        <v>203</v>
      </c>
      <c r="D7" s="65">
        <v>44295</v>
      </c>
      <c r="E7" s="66" t="s">
        <v>204</v>
      </c>
      <c r="F7" s="23"/>
      <c r="G7" s="23"/>
      <c r="H7" s="23"/>
      <c r="I7" s="23"/>
      <c r="J7" s="23"/>
      <c r="K7" s="23"/>
      <c r="L7" s="23"/>
      <c r="M7" s="23"/>
      <c r="N7" s="23">
        <v>1</v>
      </c>
      <c r="O7" s="23">
        <v>2000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32">
        <f t="shared" ref="BF7:BF49" si="0">F7+H7+J7+L7+N7+P7+R7+T7+V7+X7+Z7+AB7+AD7+AF7+AH7+AJ7+AL7+AN7+AP7+AR7+AT7+AV7+AX7+AZ7+BB7++BD7</f>
        <v>1</v>
      </c>
      <c r="BG7" s="32">
        <f t="shared" ref="BG7:BG49" si="1">G7+I7+K7+M7+O7+Q7+S7+U7+W7+Y7+AA7+AC7+AE7+AG7+AI7+AK7+AM7+AO7+AQ7+AS7+AU7+AW7+AY7+BA7+BC7++BE7</f>
        <v>2000</v>
      </c>
    </row>
    <row r="8" spans="1:59" ht="43.8" customHeight="1" x14ac:dyDescent="0.25">
      <c r="A8" s="18">
        <v>3</v>
      </c>
      <c r="B8" s="62" t="s">
        <v>206</v>
      </c>
      <c r="C8" s="62" t="s">
        <v>207</v>
      </c>
      <c r="D8" s="65">
        <v>44298</v>
      </c>
      <c r="E8" s="66" t="s">
        <v>204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4"/>
      <c r="AB8" s="24">
        <v>1</v>
      </c>
      <c r="AC8" s="24">
        <v>1000</v>
      </c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32">
        <f t="shared" si="0"/>
        <v>1</v>
      </c>
      <c r="BG8" s="32">
        <f t="shared" si="1"/>
        <v>1000</v>
      </c>
    </row>
    <row r="9" spans="1:59" ht="64.2" customHeight="1" x14ac:dyDescent="0.25">
      <c r="A9" s="5">
        <v>4</v>
      </c>
      <c r="B9" s="62" t="s">
        <v>199</v>
      </c>
      <c r="C9" s="62" t="s">
        <v>200</v>
      </c>
      <c r="D9" s="67">
        <v>44299</v>
      </c>
      <c r="E9" s="66" t="s">
        <v>201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4"/>
      <c r="AA9" s="4"/>
      <c r="AB9" s="4">
        <v>1</v>
      </c>
      <c r="AC9" s="64" t="s">
        <v>208</v>
      </c>
      <c r="AD9" s="26"/>
      <c r="AE9" s="4"/>
      <c r="AF9" s="26"/>
      <c r="AG9" s="26"/>
      <c r="AH9" s="26"/>
      <c r="AI9" s="2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32">
        <f t="shared" si="0"/>
        <v>1</v>
      </c>
      <c r="BG9" s="32">
        <f t="shared" si="1"/>
        <v>374.4</v>
      </c>
    </row>
    <row r="10" spans="1:59" ht="73.2" customHeight="1" x14ac:dyDescent="0.25">
      <c r="A10" s="18">
        <v>5</v>
      </c>
      <c r="B10" s="62" t="s">
        <v>209</v>
      </c>
      <c r="C10" s="62" t="s">
        <v>210</v>
      </c>
      <c r="D10" s="65">
        <v>44304</v>
      </c>
      <c r="E10" s="66" t="s">
        <v>211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4"/>
      <c r="AA10" s="4"/>
      <c r="AB10" s="4">
        <v>1</v>
      </c>
      <c r="AC10" s="4">
        <v>1000</v>
      </c>
      <c r="AD10" s="26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32">
        <f t="shared" si="0"/>
        <v>1</v>
      </c>
      <c r="BG10" s="32">
        <f t="shared" si="1"/>
        <v>1000</v>
      </c>
    </row>
    <row r="11" spans="1:59" s="6" customFormat="1" ht="72.599999999999994" customHeight="1" x14ac:dyDescent="0.25">
      <c r="A11" s="18">
        <v>6</v>
      </c>
      <c r="B11" s="62" t="s">
        <v>212</v>
      </c>
      <c r="C11" s="62" t="s">
        <v>213</v>
      </c>
      <c r="D11" s="65">
        <v>44305</v>
      </c>
      <c r="E11" s="66" t="s">
        <v>204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4"/>
      <c r="AA11" s="4"/>
      <c r="AB11" s="4">
        <v>1</v>
      </c>
      <c r="AC11" s="4">
        <v>1000</v>
      </c>
      <c r="AD11" s="2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32">
        <f t="shared" si="0"/>
        <v>1</v>
      </c>
      <c r="BG11" s="32">
        <f t="shared" si="1"/>
        <v>1000</v>
      </c>
    </row>
    <row r="12" spans="1:59" ht="31.2" x14ac:dyDescent="0.25">
      <c r="A12" s="18">
        <v>7</v>
      </c>
      <c r="B12" s="62" t="s">
        <v>214</v>
      </c>
      <c r="C12" s="62" t="s">
        <v>215</v>
      </c>
      <c r="D12" s="65">
        <v>44307</v>
      </c>
      <c r="E12" s="66" t="s">
        <v>204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4"/>
      <c r="AA12" s="4"/>
      <c r="AB12" s="4">
        <v>1</v>
      </c>
      <c r="AC12" s="4">
        <v>1000</v>
      </c>
      <c r="AD12" s="26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32">
        <f t="shared" si="0"/>
        <v>1</v>
      </c>
      <c r="BG12" s="32">
        <f t="shared" si="1"/>
        <v>1000</v>
      </c>
    </row>
    <row r="13" spans="1:59" ht="39" customHeight="1" x14ac:dyDescent="0.25">
      <c r="A13" s="18">
        <v>8</v>
      </c>
      <c r="B13" s="62" t="s">
        <v>216</v>
      </c>
      <c r="C13" s="62" t="s">
        <v>217</v>
      </c>
      <c r="D13" s="65">
        <v>44309</v>
      </c>
      <c r="E13" s="66" t="s">
        <v>201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4"/>
      <c r="AA13" s="4"/>
      <c r="AB13" s="4">
        <v>1</v>
      </c>
      <c r="AC13" s="4">
        <v>7</v>
      </c>
      <c r="AD13" s="2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32">
        <f t="shared" si="0"/>
        <v>1</v>
      </c>
      <c r="BG13" s="32">
        <f t="shared" si="1"/>
        <v>7</v>
      </c>
    </row>
    <row r="14" spans="1:59" ht="31.2" x14ac:dyDescent="0.25">
      <c r="A14" s="18">
        <v>9</v>
      </c>
      <c r="B14" s="62" t="s">
        <v>218</v>
      </c>
      <c r="C14" s="62" t="s">
        <v>219</v>
      </c>
      <c r="D14" s="65">
        <v>44314</v>
      </c>
      <c r="E14" s="66" t="s">
        <v>204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4"/>
      <c r="AA14" s="4"/>
      <c r="AB14" s="4">
        <v>1</v>
      </c>
      <c r="AC14" s="4">
        <v>1000</v>
      </c>
      <c r="AD14" s="2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32">
        <f t="shared" si="0"/>
        <v>1</v>
      </c>
      <c r="BG14" s="32">
        <f t="shared" si="1"/>
        <v>1000</v>
      </c>
    </row>
    <row r="15" spans="1:59" ht="31.2" x14ac:dyDescent="0.25">
      <c r="A15" s="18">
        <v>10</v>
      </c>
      <c r="B15" s="62" t="s">
        <v>220</v>
      </c>
      <c r="C15" s="62" t="s">
        <v>221</v>
      </c>
      <c r="D15" s="65">
        <v>44315</v>
      </c>
      <c r="E15" s="66" t="s">
        <v>204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4"/>
      <c r="AA15" s="4"/>
      <c r="AB15" s="4">
        <v>1</v>
      </c>
      <c r="AC15" s="4">
        <v>1000</v>
      </c>
      <c r="AD15" s="2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32">
        <f t="shared" si="0"/>
        <v>1</v>
      </c>
      <c r="BG15" s="32">
        <f t="shared" si="1"/>
        <v>1000</v>
      </c>
    </row>
    <row r="16" spans="1:59" ht="46.8" x14ac:dyDescent="0.25">
      <c r="A16" s="18">
        <v>11</v>
      </c>
      <c r="B16" s="62" t="s">
        <v>222</v>
      </c>
      <c r="C16" s="62" t="s">
        <v>223</v>
      </c>
      <c r="D16" s="65">
        <v>44316</v>
      </c>
      <c r="E16" s="66" t="s">
        <v>201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4"/>
      <c r="AA16" s="4"/>
      <c r="AB16" s="4">
        <v>1</v>
      </c>
      <c r="AC16" s="64" t="s">
        <v>224</v>
      </c>
      <c r="AD16" s="26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32">
        <f t="shared" si="0"/>
        <v>1</v>
      </c>
      <c r="BG16" s="32">
        <f t="shared" si="1"/>
        <v>43.38</v>
      </c>
    </row>
    <row r="17" spans="1:59" ht="46.8" x14ac:dyDescent="0.25">
      <c r="A17" s="18">
        <v>12</v>
      </c>
      <c r="B17" s="62" t="s">
        <v>222</v>
      </c>
      <c r="C17" s="62" t="s">
        <v>223</v>
      </c>
      <c r="D17" s="65">
        <v>44316</v>
      </c>
      <c r="E17" s="66" t="s">
        <v>201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4"/>
      <c r="AA17" s="4"/>
      <c r="AB17" s="4">
        <v>1</v>
      </c>
      <c r="AC17" s="64" t="s">
        <v>225</v>
      </c>
      <c r="AD17" s="26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32">
        <f t="shared" si="0"/>
        <v>1</v>
      </c>
      <c r="BG17" s="32">
        <f t="shared" si="1"/>
        <v>1435.49</v>
      </c>
    </row>
    <row r="18" spans="1:59" ht="46.8" x14ac:dyDescent="0.25">
      <c r="A18" s="18">
        <v>13</v>
      </c>
      <c r="B18" s="62" t="s">
        <v>222</v>
      </c>
      <c r="C18" s="62" t="s">
        <v>223</v>
      </c>
      <c r="D18" s="65">
        <v>44316</v>
      </c>
      <c r="E18" s="66" t="s">
        <v>201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4"/>
      <c r="AA18" s="4"/>
      <c r="AB18" s="4">
        <v>1</v>
      </c>
      <c r="AC18" s="64" t="s">
        <v>226</v>
      </c>
      <c r="AD18" s="2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32">
        <f t="shared" si="0"/>
        <v>1</v>
      </c>
      <c r="BG18" s="32">
        <f t="shared" si="1"/>
        <v>10.98</v>
      </c>
    </row>
    <row r="19" spans="1:59" ht="46.8" x14ac:dyDescent="0.25">
      <c r="A19" s="18">
        <v>14</v>
      </c>
      <c r="B19" s="62" t="s">
        <v>222</v>
      </c>
      <c r="C19" s="62" t="s">
        <v>223</v>
      </c>
      <c r="D19" s="65">
        <v>44316</v>
      </c>
      <c r="E19" s="66" t="s">
        <v>201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4"/>
      <c r="AA19" s="4"/>
      <c r="AB19" s="4">
        <v>1</v>
      </c>
      <c r="AC19" s="64" t="s">
        <v>227</v>
      </c>
      <c r="AD19" s="26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32">
        <f t="shared" si="0"/>
        <v>1</v>
      </c>
      <c r="BG19" s="32">
        <f t="shared" si="1"/>
        <v>10.15</v>
      </c>
    </row>
    <row r="20" spans="1:59" ht="31.2" x14ac:dyDescent="0.25">
      <c r="A20" s="68">
        <v>15</v>
      </c>
      <c r="B20" s="62" t="s">
        <v>228</v>
      </c>
      <c r="C20" s="62" t="s">
        <v>229</v>
      </c>
      <c r="D20" s="65">
        <v>44333</v>
      </c>
      <c r="E20" s="66" t="s">
        <v>204</v>
      </c>
      <c r="F20" s="29"/>
      <c r="G20" s="29"/>
      <c r="H20" s="29"/>
      <c r="I20" s="29"/>
      <c r="J20" s="29"/>
      <c r="K20" s="29"/>
      <c r="L20" s="29"/>
      <c r="M20" s="29"/>
      <c r="N20" s="29">
        <v>1</v>
      </c>
      <c r="O20" s="29">
        <v>2000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4"/>
      <c r="AA20" s="4"/>
      <c r="AB20" s="4"/>
      <c r="AC20" s="4"/>
      <c r="AD20" s="26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32">
        <f t="shared" si="0"/>
        <v>1</v>
      </c>
      <c r="BG20" s="32">
        <f t="shared" si="1"/>
        <v>2000</v>
      </c>
    </row>
    <row r="21" spans="1:59" ht="46.8" x14ac:dyDescent="0.25">
      <c r="A21" s="18">
        <v>16</v>
      </c>
      <c r="B21" s="62" t="s">
        <v>230</v>
      </c>
      <c r="C21" s="62" t="s">
        <v>231</v>
      </c>
      <c r="D21" s="65">
        <v>44342</v>
      </c>
      <c r="E21" s="66" t="s">
        <v>232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4"/>
      <c r="AA21" s="4"/>
      <c r="AB21" s="4">
        <v>1</v>
      </c>
      <c r="AC21" s="4">
        <v>1000</v>
      </c>
      <c r="AD21" s="26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32">
        <f t="shared" si="0"/>
        <v>1</v>
      </c>
      <c r="BG21" s="32">
        <f t="shared" si="1"/>
        <v>1000</v>
      </c>
    </row>
    <row r="22" spans="1:59" ht="31.2" x14ac:dyDescent="0.25">
      <c r="A22" s="18">
        <v>17</v>
      </c>
      <c r="B22" s="62" t="s">
        <v>233</v>
      </c>
      <c r="C22" s="62" t="s">
        <v>234</v>
      </c>
      <c r="D22" s="65">
        <v>44313</v>
      </c>
      <c r="E22" s="66" t="s">
        <v>235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4"/>
      <c r="AA22" s="4"/>
      <c r="AB22" s="4">
        <v>1</v>
      </c>
      <c r="AC22" s="4">
        <v>1000</v>
      </c>
      <c r="AD22" s="26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32">
        <f t="shared" si="0"/>
        <v>1</v>
      </c>
      <c r="BG22" s="32">
        <f t="shared" si="1"/>
        <v>1000</v>
      </c>
    </row>
    <row r="23" spans="1:59" ht="46.8" x14ac:dyDescent="0.25">
      <c r="A23" s="18">
        <v>18</v>
      </c>
      <c r="B23" s="62" t="s">
        <v>236</v>
      </c>
      <c r="C23" s="62" t="s">
        <v>237</v>
      </c>
      <c r="D23" s="65">
        <v>44301</v>
      </c>
      <c r="E23" s="66" t="s">
        <v>240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4"/>
      <c r="AA23" s="4"/>
      <c r="AB23" s="4">
        <v>1</v>
      </c>
      <c r="AC23" s="4">
        <v>1000</v>
      </c>
      <c r="AD23" s="2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32">
        <f t="shared" si="0"/>
        <v>1</v>
      </c>
      <c r="BG23" s="32">
        <f t="shared" si="1"/>
        <v>1000</v>
      </c>
    </row>
    <row r="24" spans="1:59" ht="31.2" x14ac:dyDescent="0.25">
      <c r="A24" s="18">
        <v>19</v>
      </c>
      <c r="B24" s="62" t="s">
        <v>238</v>
      </c>
      <c r="C24" s="62" t="s">
        <v>239</v>
      </c>
      <c r="D24" s="65">
        <v>44314</v>
      </c>
      <c r="E24" s="66" t="s">
        <v>241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4"/>
      <c r="AA24" s="4"/>
      <c r="AB24" s="4">
        <v>1</v>
      </c>
      <c r="AC24" s="4">
        <v>1000</v>
      </c>
      <c r="AD24" s="26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32">
        <f t="shared" si="0"/>
        <v>1</v>
      </c>
      <c r="BG24" s="32">
        <f t="shared" si="1"/>
        <v>1000</v>
      </c>
    </row>
    <row r="25" spans="1:59" ht="46.8" x14ac:dyDescent="0.25">
      <c r="A25" s="18">
        <v>20</v>
      </c>
      <c r="B25" s="62" t="s">
        <v>242</v>
      </c>
      <c r="C25" s="62" t="s">
        <v>243</v>
      </c>
      <c r="D25" s="65">
        <v>44314</v>
      </c>
      <c r="E25" s="66" t="s">
        <v>244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"/>
      <c r="AA25" s="4"/>
      <c r="AB25" s="4">
        <v>1</v>
      </c>
      <c r="AC25" s="4">
        <v>1000</v>
      </c>
      <c r="AD25" s="26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32">
        <f t="shared" si="0"/>
        <v>1</v>
      </c>
      <c r="BG25" s="32">
        <f t="shared" si="1"/>
        <v>1000</v>
      </c>
    </row>
    <row r="26" spans="1:59" ht="46.8" x14ac:dyDescent="0.25">
      <c r="A26" s="18">
        <v>21</v>
      </c>
      <c r="B26" s="62" t="s">
        <v>245</v>
      </c>
      <c r="C26" s="62" t="s">
        <v>246</v>
      </c>
      <c r="D26" s="65">
        <v>44336</v>
      </c>
      <c r="E26" s="66" t="s">
        <v>247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4"/>
      <c r="AA26" s="4"/>
      <c r="AB26" s="4">
        <v>1</v>
      </c>
      <c r="AC26" s="4">
        <v>1000</v>
      </c>
      <c r="AD26" s="26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32">
        <f t="shared" si="0"/>
        <v>1</v>
      </c>
      <c r="BG26" s="32">
        <f t="shared" si="1"/>
        <v>1000</v>
      </c>
    </row>
    <row r="27" spans="1:59" ht="46.8" x14ac:dyDescent="0.25">
      <c r="A27" s="18">
        <v>22</v>
      </c>
      <c r="B27" s="62" t="s">
        <v>248</v>
      </c>
      <c r="C27" s="62" t="s">
        <v>249</v>
      </c>
      <c r="D27" s="65">
        <v>44337</v>
      </c>
      <c r="E27" s="66" t="s">
        <v>250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4"/>
      <c r="AA27" s="4"/>
      <c r="AB27" s="4">
        <v>1</v>
      </c>
      <c r="AC27" s="4">
        <v>1000</v>
      </c>
      <c r="AD27" s="26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32">
        <f t="shared" si="0"/>
        <v>1</v>
      </c>
      <c r="BG27" s="32">
        <f t="shared" si="1"/>
        <v>1000</v>
      </c>
    </row>
    <row r="28" spans="1:59" ht="46.8" x14ac:dyDescent="0.25">
      <c r="A28" s="18">
        <v>23</v>
      </c>
      <c r="B28" s="62" t="s">
        <v>251</v>
      </c>
      <c r="C28" s="62" t="s">
        <v>252</v>
      </c>
      <c r="D28" s="65">
        <v>44344</v>
      </c>
      <c r="E28" s="66" t="s">
        <v>253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4"/>
      <c r="AA28" s="4"/>
      <c r="AB28" s="4">
        <v>1</v>
      </c>
      <c r="AC28" s="4">
        <v>1000</v>
      </c>
      <c r="AD28" s="26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32">
        <f t="shared" si="0"/>
        <v>1</v>
      </c>
      <c r="BG28" s="32">
        <f t="shared" si="1"/>
        <v>1000</v>
      </c>
    </row>
    <row r="29" spans="1:59" ht="46.8" x14ac:dyDescent="0.25">
      <c r="A29" s="18">
        <v>24</v>
      </c>
      <c r="B29" s="62" t="s">
        <v>254</v>
      </c>
      <c r="C29" s="62" t="s">
        <v>255</v>
      </c>
      <c r="D29" s="65">
        <v>44333</v>
      </c>
      <c r="E29" s="66" t="s">
        <v>256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4"/>
      <c r="AA29" s="4"/>
      <c r="AB29" s="4">
        <v>1</v>
      </c>
      <c r="AC29" s="4">
        <v>1000</v>
      </c>
      <c r="AD29" s="2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32">
        <f t="shared" si="0"/>
        <v>1</v>
      </c>
      <c r="BG29" s="32">
        <f t="shared" si="1"/>
        <v>1000</v>
      </c>
    </row>
    <row r="30" spans="1:59" ht="39" customHeight="1" x14ac:dyDescent="0.25">
      <c r="A30" s="18">
        <v>25</v>
      </c>
      <c r="B30" s="62" t="s">
        <v>257</v>
      </c>
      <c r="C30" s="62" t="s">
        <v>259</v>
      </c>
      <c r="D30" s="65">
        <v>44346</v>
      </c>
      <c r="E30" s="66" t="s">
        <v>258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4"/>
      <c r="AA30" s="4"/>
      <c r="AB30" s="4">
        <v>1</v>
      </c>
      <c r="AC30" s="4">
        <v>1000</v>
      </c>
      <c r="AD30" s="26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32">
        <f t="shared" si="0"/>
        <v>1</v>
      </c>
      <c r="BG30" s="32">
        <f t="shared" si="1"/>
        <v>1000</v>
      </c>
    </row>
    <row r="31" spans="1:59" ht="31.2" x14ac:dyDescent="0.25">
      <c r="A31" s="18">
        <v>26</v>
      </c>
      <c r="B31" s="62" t="s">
        <v>216</v>
      </c>
      <c r="C31" s="62" t="s">
        <v>217</v>
      </c>
      <c r="D31" s="65">
        <v>44308</v>
      </c>
      <c r="E31" s="62">
        <v>573713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4"/>
      <c r="AA31" s="4"/>
      <c r="AB31" s="4">
        <v>1</v>
      </c>
      <c r="AC31" s="64" t="s">
        <v>260</v>
      </c>
      <c r="AD31" s="26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32">
        <f t="shared" si="0"/>
        <v>1</v>
      </c>
      <c r="BG31" s="77">
        <f t="shared" si="1"/>
        <v>20.420000000000002</v>
      </c>
    </row>
    <row r="32" spans="1:59" ht="46.8" x14ac:dyDescent="0.25">
      <c r="A32" s="18">
        <v>27</v>
      </c>
      <c r="B32" s="62" t="s">
        <v>261</v>
      </c>
      <c r="C32" s="62" t="s">
        <v>262</v>
      </c>
      <c r="D32" s="65">
        <v>44333</v>
      </c>
      <c r="E32" s="62">
        <v>98870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4"/>
      <c r="AA32" s="4"/>
      <c r="AB32" s="4"/>
      <c r="AC32" s="4"/>
      <c r="AD32" s="26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>
        <v>1</v>
      </c>
      <c r="BE32" s="64" t="s">
        <v>264</v>
      </c>
      <c r="BF32" s="32">
        <f t="shared" si="0"/>
        <v>1</v>
      </c>
      <c r="BG32" s="77" t="s">
        <v>264</v>
      </c>
    </row>
    <row r="33" spans="1:59" ht="46.8" x14ac:dyDescent="0.25">
      <c r="A33" s="18">
        <v>28</v>
      </c>
      <c r="B33" s="62" t="s">
        <v>357</v>
      </c>
      <c r="C33" s="62" t="s">
        <v>358</v>
      </c>
      <c r="D33" s="65">
        <v>44355</v>
      </c>
      <c r="E33" s="66" t="s">
        <v>359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4"/>
      <c r="AA33" s="4"/>
      <c r="AB33" s="4">
        <v>1</v>
      </c>
      <c r="AC33" s="64">
        <v>296.5</v>
      </c>
      <c r="AD33" s="26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32">
        <f t="shared" si="0"/>
        <v>1</v>
      </c>
      <c r="BG33" s="77" t="s">
        <v>360</v>
      </c>
    </row>
    <row r="34" spans="1:59" ht="46.8" x14ac:dyDescent="0.25">
      <c r="A34" s="18">
        <v>29</v>
      </c>
      <c r="B34" s="62" t="s">
        <v>357</v>
      </c>
      <c r="C34" s="62" t="s">
        <v>358</v>
      </c>
      <c r="D34" s="65">
        <v>44355</v>
      </c>
      <c r="E34" s="66" t="s">
        <v>359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4"/>
      <c r="AA34" s="4"/>
      <c r="AB34" s="4">
        <v>1</v>
      </c>
      <c r="AC34" s="4">
        <v>703.5</v>
      </c>
      <c r="AD34" s="26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32">
        <f t="shared" si="0"/>
        <v>1</v>
      </c>
      <c r="BG34" s="32">
        <v>704</v>
      </c>
    </row>
    <row r="35" spans="1:59" ht="46.8" x14ac:dyDescent="0.3">
      <c r="A35" s="18">
        <v>30</v>
      </c>
      <c r="B35" s="62" t="s">
        <v>361</v>
      </c>
      <c r="C35" s="62" t="s">
        <v>362</v>
      </c>
      <c r="D35" s="65">
        <v>44357</v>
      </c>
      <c r="E35" s="82">
        <v>1.0420099999999999E+31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4"/>
      <c r="AA35" s="4"/>
      <c r="AB35" s="4">
        <v>1</v>
      </c>
      <c r="AC35" s="4">
        <v>1000</v>
      </c>
      <c r="AD35" s="26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32">
        <f t="shared" si="0"/>
        <v>1</v>
      </c>
      <c r="BG35" s="32">
        <f t="shared" si="1"/>
        <v>1000</v>
      </c>
    </row>
    <row r="36" spans="1:59" ht="46.8" x14ac:dyDescent="0.3">
      <c r="A36" s="18">
        <v>31</v>
      </c>
      <c r="B36" s="62" t="s">
        <v>363</v>
      </c>
      <c r="C36" s="62" t="s">
        <v>364</v>
      </c>
      <c r="D36" s="65">
        <v>44357</v>
      </c>
      <c r="E36" s="82">
        <v>1.0420099999999999E+31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4"/>
      <c r="AA36" s="4"/>
      <c r="AB36" s="4">
        <v>1</v>
      </c>
      <c r="AC36" s="4">
        <v>1000</v>
      </c>
      <c r="AD36" s="26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32">
        <f t="shared" si="0"/>
        <v>1</v>
      </c>
      <c r="BG36" s="32">
        <v>1000</v>
      </c>
    </row>
    <row r="37" spans="1:59" ht="46.8" x14ac:dyDescent="0.3">
      <c r="A37" s="18">
        <v>32</v>
      </c>
      <c r="B37" s="62" t="s">
        <v>365</v>
      </c>
      <c r="C37" s="62" t="s">
        <v>366</v>
      </c>
      <c r="D37" s="65">
        <v>44358</v>
      </c>
      <c r="E37" s="82">
        <v>1.0420099999999999E+31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4"/>
      <c r="AA37" s="4"/>
      <c r="AB37" s="4">
        <v>1</v>
      </c>
      <c r="AC37" s="4">
        <v>1500</v>
      </c>
      <c r="AD37" s="26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32">
        <f t="shared" si="0"/>
        <v>1</v>
      </c>
      <c r="BG37" s="32">
        <v>1500</v>
      </c>
    </row>
    <row r="38" spans="1:59" ht="46.8" x14ac:dyDescent="0.3">
      <c r="A38" s="18">
        <v>33</v>
      </c>
      <c r="B38" s="62" t="s">
        <v>367</v>
      </c>
      <c r="C38" s="62" t="s">
        <v>368</v>
      </c>
      <c r="D38" s="65">
        <v>44361</v>
      </c>
      <c r="E38" s="82">
        <v>1.0420099999999999E+31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4"/>
      <c r="AA38" s="4"/>
      <c r="AB38" s="4">
        <v>1</v>
      </c>
      <c r="AC38" s="4">
        <v>1000</v>
      </c>
      <c r="AD38" s="26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32">
        <f t="shared" si="0"/>
        <v>1</v>
      </c>
      <c r="BG38" s="32">
        <v>1000</v>
      </c>
    </row>
    <row r="39" spans="1:59" ht="46.8" x14ac:dyDescent="0.3">
      <c r="A39" s="18">
        <v>34</v>
      </c>
      <c r="B39" s="62" t="s">
        <v>369</v>
      </c>
      <c r="C39" s="62" t="s">
        <v>370</v>
      </c>
      <c r="D39" s="65">
        <v>44364</v>
      </c>
      <c r="E39" s="82">
        <v>1.0420099999999999E+31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4"/>
      <c r="AA39" s="4"/>
      <c r="AB39" s="4">
        <v>1</v>
      </c>
      <c r="AC39" s="4">
        <v>1000</v>
      </c>
      <c r="AD39" s="26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32">
        <f t="shared" si="0"/>
        <v>1</v>
      </c>
      <c r="BG39" s="32">
        <v>1000</v>
      </c>
    </row>
    <row r="40" spans="1:59" ht="46.8" x14ac:dyDescent="0.3">
      <c r="A40" s="18">
        <v>35</v>
      </c>
      <c r="B40" s="62" t="s">
        <v>371</v>
      </c>
      <c r="C40" s="62" t="s">
        <v>372</v>
      </c>
      <c r="D40" s="65">
        <v>44369</v>
      </c>
      <c r="E40" s="82">
        <v>1.0420099999999999E+31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4"/>
      <c r="AA40" s="4"/>
      <c r="AB40" s="4">
        <v>1</v>
      </c>
      <c r="AC40" s="4">
        <v>1000</v>
      </c>
      <c r="AD40" s="26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32">
        <f t="shared" si="0"/>
        <v>1</v>
      </c>
      <c r="BG40" s="32">
        <v>1000</v>
      </c>
    </row>
    <row r="41" spans="1:59" ht="46.8" x14ac:dyDescent="0.3">
      <c r="A41" s="18">
        <v>36</v>
      </c>
      <c r="B41" s="62" t="s">
        <v>373</v>
      </c>
      <c r="C41" s="62" t="s">
        <v>374</v>
      </c>
      <c r="D41" s="65">
        <v>44371</v>
      </c>
      <c r="E41" s="82">
        <v>1.0420099999999999E+31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4"/>
      <c r="AA41" s="4"/>
      <c r="AB41" s="4">
        <v>1</v>
      </c>
      <c r="AC41" s="4">
        <v>1000</v>
      </c>
      <c r="AD41" s="26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32">
        <f t="shared" si="0"/>
        <v>1</v>
      </c>
      <c r="BG41" s="32">
        <v>1000</v>
      </c>
    </row>
    <row r="42" spans="1:59" ht="46.8" x14ac:dyDescent="0.3">
      <c r="A42" s="18">
        <v>37</v>
      </c>
      <c r="B42" s="62" t="s">
        <v>375</v>
      </c>
      <c r="C42" s="62" t="s">
        <v>376</v>
      </c>
      <c r="D42" s="65">
        <v>44377</v>
      </c>
      <c r="E42" s="82">
        <v>2.3099999999999999E+31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4"/>
      <c r="AA42" s="4"/>
      <c r="AB42" s="4">
        <v>1</v>
      </c>
      <c r="AC42" s="64">
        <v>83.29</v>
      </c>
      <c r="AD42" s="26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32">
        <f t="shared" si="0"/>
        <v>1</v>
      </c>
      <c r="BG42" s="77" t="s">
        <v>377</v>
      </c>
    </row>
    <row r="43" spans="1:59" ht="46.8" x14ac:dyDescent="0.3">
      <c r="A43" s="18">
        <v>38</v>
      </c>
      <c r="B43" s="62" t="s">
        <v>375</v>
      </c>
      <c r="C43" s="62" t="s">
        <v>376</v>
      </c>
      <c r="D43" s="65">
        <v>44377</v>
      </c>
      <c r="E43" s="82">
        <v>2.3099999999999999E+31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4"/>
      <c r="AA43" s="4"/>
      <c r="AB43" s="4">
        <v>1</v>
      </c>
      <c r="AC43" s="64">
        <v>41.84</v>
      </c>
      <c r="AD43" s="26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32">
        <f t="shared" si="0"/>
        <v>1</v>
      </c>
      <c r="BG43" s="77" t="s">
        <v>378</v>
      </c>
    </row>
    <row r="44" spans="1:59" ht="46.8" x14ac:dyDescent="0.3">
      <c r="A44" s="18">
        <v>39</v>
      </c>
      <c r="B44" s="62" t="s">
        <v>375</v>
      </c>
      <c r="C44" s="62" t="s">
        <v>376</v>
      </c>
      <c r="D44" s="65">
        <v>44377</v>
      </c>
      <c r="E44" s="82">
        <v>2.3099999999999999E+31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4"/>
      <c r="AA44" s="4"/>
      <c r="AB44" s="4">
        <v>1</v>
      </c>
      <c r="AC44" s="64" t="s">
        <v>379</v>
      </c>
      <c r="AD44" s="26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32">
        <f t="shared" si="0"/>
        <v>1</v>
      </c>
      <c r="BG44" s="77" t="s">
        <v>379</v>
      </c>
    </row>
    <row r="45" spans="1:59" ht="46.8" x14ac:dyDescent="0.3">
      <c r="A45" s="18">
        <v>40</v>
      </c>
      <c r="B45" s="62" t="s">
        <v>375</v>
      </c>
      <c r="C45" s="62" t="s">
        <v>376</v>
      </c>
      <c r="D45" s="65">
        <v>44377</v>
      </c>
      <c r="E45" s="82">
        <v>2.3099999999999999E+31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4"/>
      <c r="AA45" s="4"/>
      <c r="AB45" s="4">
        <v>1</v>
      </c>
      <c r="AC45" s="64">
        <v>1.19</v>
      </c>
      <c r="AD45" s="26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32">
        <f t="shared" si="0"/>
        <v>1</v>
      </c>
      <c r="BG45" s="77" t="s">
        <v>380</v>
      </c>
    </row>
    <row r="46" spans="1:59" ht="46.8" x14ac:dyDescent="0.3">
      <c r="A46" s="18">
        <v>41</v>
      </c>
      <c r="B46" s="62" t="s">
        <v>375</v>
      </c>
      <c r="C46" s="62" t="s">
        <v>376</v>
      </c>
      <c r="D46" s="65">
        <v>44377</v>
      </c>
      <c r="E46" s="82">
        <v>2.3099999999999999E+31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4"/>
      <c r="AA46" s="4"/>
      <c r="AB46" s="4">
        <v>1</v>
      </c>
      <c r="AC46" s="64" t="s">
        <v>381</v>
      </c>
      <c r="AD46" s="26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32">
        <f t="shared" si="0"/>
        <v>1</v>
      </c>
      <c r="BG46" s="77" t="s">
        <v>381</v>
      </c>
    </row>
    <row r="47" spans="1:59" ht="62.4" x14ac:dyDescent="0.3">
      <c r="A47" s="18">
        <v>42</v>
      </c>
      <c r="B47" s="62" t="s">
        <v>382</v>
      </c>
      <c r="C47" s="62" t="s">
        <v>383</v>
      </c>
      <c r="D47" s="65">
        <v>44377</v>
      </c>
      <c r="E47" s="82">
        <v>1.0420099999999999E+31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4"/>
      <c r="AA47" s="4"/>
      <c r="AB47" s="4">
        <v>1</v>
      </c>
      <c r="AC47" s="4">
        <v>100</v>
      </c>
      <c r="AD47" s="26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32">
        <f t="shared" si="0"/>
        <v>1</v>
      </c>
      <c r="BG47" s="32">
        <f t="shared" si="1"/>
        <v>100</v>
      </c>
    </row>
    <row r="48" spans="1:59" ht="46.8" x14ac:dyDescent="0.25">
      <c r="A48" s="18">
        <v>43</v>
      </c>
      <c r="B48" s="62" t="s">
        <v>408</v>
      </c>
      <c r="C48" s="62" t="s">
        <v>409</v>
      </c>
      <c r="D48" s="65">
        <v>44342</v>
      </c>
      <c r="E48" s="66" t="s">
        <v>204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4"/>
      <c r="AA48" s="4"/>
      <c r="AB48" s="4">
        <v>1</v>
      </c>
      <c r="AC48" s="4">
        <v>1000</v>
      </c>
      <c r="AD48" s="26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32">
        <f t="shared" si="0"/>
        <v>1</v>
      </c>
      <c r="BG48" s="32">
        <v>1000</v>
      </c>
    </row>
    <row r="49" spans="1:59" ht="31.8" thickBot="1" x14ac:dyDescent="0.3">
      <c r="A49" s="18">
        <v>44</v>
      </c>
      <c r="B49" s="62" t="s">
        <v>410</v>
      </c>
      <c r="C49" s="62" t="s">
        <v>411</v>
      </c>
      <c r="D49" s="65">
        <v>44349</v>
      </c>
      <c r="E49" s="62">
        <v>505503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4"/>
      <c r="AA49" s="4"/>
      <c r="AB49" s="4">
        <v>1</v>
      </c>
      <c r="AC49" s="4">
        <v>1000</v>
      </c>
      <c r="AD49" s="26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32">
        <f t="shared" si="0"/>
        <v>1</v>
      </c>
      <c r="BG49" s="32">
        <f t="shared" si="1"/>
        <v>1000</v>
      </c>
    </row>
    <row r="50" spans="1:59" ht="22.5" customHeight="1" thickBot="1" x14ac:dyDescent="0.3">
      <c r="A50" s="34"/>
      <c r="B50" s="35" t="s">
        <v>14</v>
      </c>
      <c r="C50" s="36"/>
      <c r="D50" s="36"/>
      <c r="E50" s="36"/>
      <c r="F50" s="20">
        <f t="shared" ref="F50:AK50" si="2">SUM(F6:F49)</f>
        <v>0</v>
      </c>
      <c r="G50" s="20">
        <f t="shared" si="2"/>
        <v>0</v>
      </c>
      <c r="H50" s="20">
        <f t="shared" si="2"/>
        <v>0</v>
      </c>
      <c r="I50" s="20">
        <f t="shared" si="2"/>
        <v>0</v>
      </c>
      <c r="J50" s="20">
        <f t="shared" si="2"/>
        <v>0</v>
      </c>
      <c r="K50" s="20">
        <f t="shared" si="2"/>
        <v>0</v>
      </c>
      <c r="L50" s="20">
        <f t="shared" si="2"/>
        <v>0</v>
      </c>
      <c r="M50" s="20">
        <f t="shared" si="2"/>
        <v>0</v>
      </c>
      <c r="N50" s="20">
        <f t="shared" si="2"/>
        <v>2</v>
      </c>
      <c r="O50" s="20">
        <f t="shared" si="2"/>
        <v>4000</v>
      </c>
      <c r="P50" s="20">
        <f t="shared" si="2"/>
        <v>0</v>
      </c>
      <c r="Q50" s="20">
        <f t="shared" si="2"/>
        <v>0</v>
      </c>
      <c r="R50" s="20">
        <f t="shared" si="2"/>
        <v>0</v>
      </c>
      <c r="S50" s="20">
        <f t="shared" si="2"/>
        <v>0</v>
      </c>
      <c r="T50" s="20">
        <f t="shared" si="2"/>
        <v>0</v>
      </c>
      <c r="U50" s="20">
        <f t="shared" si="2"/>
        <v>0</v>
      </c>
      <c r="V50" s="20">
        <f t="shared" si="2"/>
        <v>0</v>
      </c>
      <c r="W50" s="20">
        <f t="shared" si="2"/>
        <v>0</v>
      </c>
      <c r="X50" s="20">
        <f t="shared" si="2"/>
        <v>0</v>
      </c>
      <c r="Y50" s="20">
        <f t="shared" si="2"/>
        <v>0</v>
      </c>
      <c r="Z50" s="20">
        <f t="shared" si="2"/>
        <v>0</v>
      </c>
      <c r="AA50" s="20">
        <f t="shared" si="2"/>
        <v>0</v>
      </c>
      <c r="AB50" s="20">
        <f t="shared" si="2"/>
        <v>41</v>
      </c>
      <c r="AC50" s="20">
        <f t="shared" si="2"/>
        <v>26733.32</v>
      </c>
      <c r="AD50" s="20">
        <f t="shared" si="2"/>
        <v>0</v>
      </c>
      <c r="AE50" s="20">
        <f t="shared" si="2"/>
        <v>0</v>
      </c>
      <c r="AF50" s="20">
        <f t="shared" si="2"/>
        <v>0</v>
      </c>
      <c r="AG50" s="20">
        <f t="shared" si="2"/>
        <v>0</v>
      </c>
      <c r="AH50" s="20">
        <f t="shared" si="2"/>
        <v>0</v>
      </c>
      <c r="AI50" s="20">
        <f t="shared" si="2"/>
        <v>0</v>
      </c>
      <c r="AJ50" s="20">
        <f t="shared" si="2"/>
        <v>0</v>
      </c>
      <c r="AK50" s="20">
        <f t="shared" si="2"/>
        <v>0</v>
      </c>
      <c r="AL50" s="20">
        <f t="shared" ref="AL50:BG50" si="3">SUM(AL6:AL49)</f>
        <v>0</v>
      </c>
      <c r="AM50" s="20">
        <f t="shared" si="3"/>
        <v>0</v>
      </c>
      <c r="AN50" s="20">
        <f t="shared" si="3"/>
        <v>0</v>
      </c>
      <c r="AO50" s="20">
        <f t="shared" si="3"/>
        <v>0</v>
      </c>
      <c r="AP50" s="20">
        <f t="shared" si="3"/>
        <v>0</v>
      </c>
      <c r="AQ50" s="20">
        <f t="shared" si="3"/>
        <v>0</v>
      </c>
      <c r="AR50" s="20">
        <f t="shared" si="3"/>
        <v>0</v>
      </c>
      <c r="AS50" s="20">
        <f t="shared" si="3"/>
        <v>0</v>
      </c>
      <c r="AT50" s="20">
        <f t="shared" si="3"/>
        <v>0</v>
      </c>
      <c r="AU50" s="20">
        <f t="shared" si="3"/>
        <v>0</v>
      </c>
      <c r="AV50" s="20">
        <f t="shared" si="3"/>
        <v>0</v>
      </c>
      <c r="AW50" s="20">
        <f t="shared" si="3"/>
        <v>0</v>
      </c>
      <c r="AX50" s="20">
        <f t="shared" si="3"/>
        <v>0</v>
      </c>
      <c r="AY50" s="20">
        <f t="shared" si="3"/>
        <v>0</v>
      </c>
      <c r="AZ50" s="20">
        <f t="shared" si="3"/>
        <v>0</v>
      </c>
      <c r="BA50" s="20">
        <f t="shared" si="3"/>
        <v>0</v>
      </c>
      <c r="BB50" s="20">
        <f t="shared" si="3"/>
        <v>0</v>
      </c>
      <c r="BC50" s="20">
        <f t="shared" si="3"/>
        <v>0</v>
      </c>
      <c r="BD50" s="20">
        <f t="shared" si="3"/>
        <v>1</v>
      </c>
      <c r="BE50" s="20">
        <f t="shared" si="3"/>
        <v>0</v>
      </c>
      <c r="BF50" s="20">
        <f t="shared" si="3"/>
        <v>44</v>
      </c>
      <c r="BG50" s="20">
        <f t="shared" si="3"/>
        <v>32226.619999999995</v>
      </c>
    </row>
    <row r="53" spans="1:59" x14ac:dyDescent="0.25">
      <c r="B53" s="9"/>
      <c r="C53" s="107" t="s">
        <v>415</v>
      </c>
      <c r="D53" s="107"/>
      <c r="E53" s="107"/>
      <c r="F53" s="107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1:59" x14ac:dyDescent="0.25">
      <c r="B54" s="9"/>
      <c r="C54" s="107" t="s">
        <v>414</v>
      </c>
      <c r="D54" s="107"/>
      <c r="E54" s="107"/>
      <c r="F54" s="107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</sheetData>
  <mergeCells count="38">
    <mergeCell ref="A3:A5"/>
    <mergeCell ref="B3:B5"/>
    <mergeCell ref="C3:C5"/>
    <mergeCell ref="E3:E5"/>
    <mergeCell ref="BF4:BG4"/>
    <mergeCell ref="BD4:BE4"/>
    <mergeCell ref="T4:U4"/>
    <mergeCell ref="V4:W4"/>
    <mergeCell ref="X4:Y4"/>
    <mergeCell ref="Z4:AA4"/>
    <mergeCell ref="AB4:AC4"/>
    <mergeCell ref="A1:BG1"/>
    <mergeCell ref="AT4:AU4"/>
    <mergeCell ref="AV4:AW4"/>
    <mergeCell ref="AX4:AY4"/>
    <mergeCell ref="AZ4:BA4"/>
    <mergeCell ref="BB4:BC4"/>
    <mergeCell ref="AJ4:AK4"/>
    <mergeCell ref="AL4:AM4"/>
    <mergeCell ref="AN4:AO4"/>
    <mergeCell ref="AP4:AQ4"/>
    <mergeCell ref="AR4:AS4"/>
    <mergeCell ref="F3:BG3"/>
    <mergeCell ref="AD4:AE4"/>
    <mergeCell ref="AF4:AG4"/>
    <mergeCell ref="AH4:AI4"/>
    <mergeCell ref="R4:S4"/>
    <mergeCell ref="C53:F53"/>
    <mergeCell ref="G53:P53"/>
    <mergeCell ref="C54:F54"/>
    <mergeCell ref="G54:P54"/>
    <mergeCell ref="F4:G4"/>
    <mergeCell ref="H4:I4"/>
    <mergeCell ref="P4:Q4"/>
    <mergeCell ref="J4:K4"/>
    <mergeCell ref="L4:M4"/>
    <mergeCell ref="N4:O4"/>
    <mergeCell ref="D3:D5"/>
  </mergeCells>
  <pageMargins left="0.23622047244094491" right="0.23622047244094491" top="0.31496062992125984" bottom="0.31496062992125984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Работа АК</vt:lpstr>
      <vt:lpstr>Наложено штрафов и сумм по сумм</vt:lpstr>
      <vt:lpstr>Поступления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Рудакова Юлия Владимировна</cp:lastModifiedBy>
  <cp:lastPrinted>2021-07-12T06:31:57Z</cp:lastPrinted>
  <dcterms:created xsi:type="dcterms:W3CDTF">2021-02-24T06:19:02Z</dcterms:created>
  <dcterms:modified xsi:type="dcterms:W3CDTF">2021-07-13T07:35:23Z</dcterms:modified>
</cp:coreProperties>
</file>