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15" windowWidth="19440" windowHeight="8130"/>
  </bookViews>
  <sheets>
    <sheet name="Лист1" sheetId="1" r:id="rId1"/>
    <sheet name="Лист2" sheetId="2" r:id="rId2"/>
    <sheet name="Лист3" sheetId="3" r:id="rId3"/>
  </sheets>
  <calcPr calcId="145621" refMode="R1C1"/>
</workbook>
</file>

<file path=xl/calcChain.xml><?xml version="1.0" encoding="utf-8"?>
<calcChain xmlns="http://schemas.openxmlformats.org/spreadsheetml/2006/main">
  <c r="F16" i="1" l="1"/>
  <c r="F18" i="1"/>
  <c r="F17" i="1"/>
  <c r="D18" i="1"/>
  <c r="D17" i="1"/>
  <c r="B18" i="1"/>
  <c r="B17" i="1"/>
  <c r="D16" i="1"/>
  <c r="B16" i="1"/>
  <c r="F14" i="1"/>
  <c r="F10" i="1" s="1"/>
  <c r="D10" i="1"/>
  <c r="B10" i="1"/>
  <c r="B14" i="1"/>
  <c r="F11" i="1"/>
  <c r="B11" i="1"/>
  <c r="C7" i="1"/>
  <c r="D14" i="1" l="1"/>
  <c r="D9" i="1"/>
  <c r="G9" i="1" l="1"/>
  <c r="D11" i="1" l="1"/>
  <c r="D7" i="1"/>
  <c r="G7" i="1"/>
</calcChain>
</file>

<file path=xl/sharedStrings.xml><?xml version="1.0" encoding="utf-8"?>
<sst xmlns="http://schemas.openxmlformats.org/spreadsheetml/2006/main" count="31" uniqueCount="24">
  <si>
    <t>Кредиты кредитных организаций в валюте РФ</t>
  </si>
  <si>
    <t>Погашение кредитов предоставленных  кредитными организациями  муниципальному району в валюте РФ</t>
  </si>
  <si>
    <t>- погашение</t>
  </si>
  <si>
    <t>Сумма (тыс.рублей)</t>
  </si>
  <si>
    <t>Привлечение кредитов от кредитных организаций  муниципальным районом в валюте РФ</t>
  </si>
  <si>
    <t>- привлечение</t>
  </si>
  <si>
    <t>2023 год</t>
  </si>
  <si>
    <t>2024 год</t>
  </si>
  <si>
    <t>Программа внутренних муниципальных заимствований Лискинского муниципального района Воронежской области  на 2023 и плановый период 2024-2025 годов</t>
  </si>
  <si>
    <t>2025 год</t>
  </si>
  <si>
    <t>Наименование обязательств</t>
  </si>
  <si>
    <t>Сумма</t>
  </si>
  <si>
    <t>Предельный срок погашения</t>
  </si>
  <si>
    <t>Бюджетные кредиты из других бюджетов бюджетной системы РФ</t>
  </si>
  <si>
    <t>(88 698)</t>
  </si>
  <si>
    <t>(100 527)</t>
  </si>
  <si>
    <t>(94 637)</t>
  </si>
  <si>
    <t>(лимит в размере одной двенадцатой утверждённого объёма доходов собственного бюджета за исключением субсидий, субвенций и иных межбюджетных трансфертов, имеющих целевое назначение</t>
  </si>
  <si>
    <t xml:space="preserve">привлечение , всего, в том числе:                          </t>
  </si>
  <si>
    <t xml:space="preserve">погашение, всего, в том числе:                          </t>
  </si>
  <si>
    <t xml:space="preserve">погашение бюджетных кредитов на пополнение остатка средств на едином счете бюджета </t>
  </si>
  <si>
    <t xml:space="preserve">привлечение бюджетные кредитов на пополнение остатка средств на едином счете бюджета </t>
  </si>
  <si>
    <t>Общий объем заимствований, осуществляемый в целях финансирования дефицита бюджета, а также погашения долговых обязательств, пополнения в течение финансового года остатков средств на едином счете бюджета Лискинского муниципального района Воронежской области</t>
  </si>
  <si>
    <t xml:space="preserve">                                                                                                                                                                                                                        Приложение № 13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"О проекте бюджета Лискинского 
муниципального района Воронежской области 
на 2023 год и на плановый период 2024 и 2025 годов"  
  от  _____________ 2022г. № 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</si>
</sst>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6" x14ac:knownFonts="1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i/>
      <sz val="13"/>
      <color indexed="8"/>
      <name val="Times New Roman"/>
      <family val="1"/>
      <charset val="204"/>
    </font>
    <font>
      <b/>
      <sz val="13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5" fillId="0" borderId="0" xfId="0" applyFont="1" applyAlignment="1">
      <alignment horizontal="center" vertical="center"/>
    </xf>
    <xf numFmtId="164" fontId="2" fillId="0" borderId="1" xfId="0" applyNumberFormat="1" applyFont="1" applyBorder="1" applyAlignment="1">
      <alignment horizontal="center" vertical="top" wrapText="1"/>
    </xf>
    <xf numFmtId="164" fontId="1" fillId="0" borderId="1" xfId="0" applyNumberFormat="1" applyFont="1" applyBorder="1" applyAlignment="1">
      <alignment horizontal="center" vertical="top" wrapText="1"/>
    </xf>
    <xf numFmtId="164" fontId="1" fillId="2" borderId="1" xfId="0" applyNumberFormat="1" applyFont="1" applyFill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49" fontId="1" fillId="0" borderId="1" xfId="0" applyNumberFormat="1" applyFont="1" applyBorder="1" applyAlignment="1">
      <alignment vertical="top" wrapText="1"/>
    </xf>
    <xf numFmtId="0" fontId="1" fillId="0" borderId="1" xfId="0" applyNumberFormat="1" applyFont="1" applyBorder="1" applyAlignment="1">
      <alignment vertical="top" wrapText="1"/>
    </xf>
    <xf numFmtId="0" fontId="5" fillId="0" borderId="1" xfId="0" applyFont="1" applyBorder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0" fillId="0" borderId="0" xfId="0" applyAlignment="1">
      <alignment vertical="top"/>
    </xf>
    <xf numFmtId="49" fontId="1" fillId="0" borderId="1" xfId="0" applyNumberFormat="1" applyFont="1" applyBorder="1" applyAlignment="1">
      <alignment horizontal="center" vertical="top" wrapText="1"/>
    </xf>
    <xf numFmtId="164" fontId="2" fillId="2" borderId="1" xfId="0" applyNumberFormat="1" applyFont="1" applyFill="1" applyBorder="1" applyAlignment="1">
      <alignment horizontal="center" vertical="top" wrapText="1"/>
    </xf>
    <xf numFmtId="0" fontId="4" fillId="0" borderId="0" xfId="0" applyFont="1" applyAlignment="1">
      <alignment horizontal="right" vertical="top" wrapText="1"/>
    </xf>
    <xf numFmtId="0" fontId="3" fillId="0" borderId="0" xfId="0" applyFont="1" applyAlignment="1">
      <alignment horizontal="center" wrapText="1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9"/>
  <sheetViews>
    <sheetView tabSelected="1" view="pageBreakPreview" zoomScaleNormal="100" zoomScaleSheetLayoutView="100" workbookViewId="0">
      <selection sqref="A1:G1"/>
    </sheetView>
  </sheetViews>
  <sheetFormatPr defaultRowHeight="15" x14ac:dyDescent="0.25"/>
  <cols>
    <col min="1" max="1" width="33.7109375" customWidth="1"/>
    <col min="2" max="2" width="11.85546875" customWidth="1"/>
    <col min="3" max="3" width="14.140625" customWidth="1"/>
    <col min="4" max="4" width="13.5703125" customWidth="1"/>
    <col min="5" max="5" width="13.85546875" customWidth="1"/>
    <col min="6" max="6" width="12.42578125" customWidth="1"/>
    <col min="7" max="7" width="14.7109375" customWidth="1"/>
  </cols>
  <sheetData>
    <row r="1" spans="1:7" ht="173.25" customHeight="1" x14ac:dyDescent="0.25">
      <c r="A1" s="15" t="s">
        <v>23</v>
      </c>
      <c r="B1" s="15"/>
      <c r="C1" s="15"/>
      <c r="D1" s="15"/>
      <c r="E1" s="15"/>
      <c r="F1" s="15"/>
      <c r="G1" s="15"/>
    </row>
    <row r="2" spans="1:7" ht="40.5" customHeight="1" x14ac:dyDescent="0.3">
      <c r="A2" s="16" t="s">
        <v>8</v>
      </c>
      <c r="B2" s="16"/>
      <c r="C2" s="16"/>
      <c r="D2" s="16"/>
      <c r="E2" s="16"/>
      <c r="F2" s="16"/>
      <c r="G2" s="16"/>
    </row>
    <row r="4" spans="1:7" s="1" customFormat="1" ht="16.5" x14ac:dyDescent="0.25">
      <c r="A4" s="19" t="s">
        <v>10</v>
      </c>
      <c r="B4" s="17" t="s">
        <v>3</v>
      </c>
      <c r="C4" s="22"/>
      <c r="D4" s="22"/>
      <c r="E4" s="22"/>
      <c r="F4" s="22"/>
      <c r="G4" s="18"/>
    </row>
    <row r="5" spans="1:7" s="1" customFormat="1" ht="16.5" x14ac:dyDescent="0.25">
      <c r="A5" s="20"/>
      <c r="B5" s="17" t="s">
        <v>6</v>
      </c>
      <c r="C5" s="18"/>
      <c r="D5" s="17" t="s">
        <v>7</v>
      </c>
      <c r="E5" s="18"/>
      <c r="F5" s="17" t="s">
        <v>9</v>
      </c>
      <c r="G5" s="18"/>
    </row>
    <row r="6" spans="1:7" s="1" customFormat="1" ht="47.25" x14ac:dyDescent="0.25">
      <c r="A6" s="21"/>
      <c r="B6" s="9" t="s">
        <v>11</v>
      </c>
      <c r="C6" s="11" t="s">
        <v>12</v>
      </c>
      <c r="D6" s="9" t="s">
        <v>11</v>
      </c>
      <c r="E6" s="11" t="s">
        <v>12</v>
      </c>
      <c r="F6" s="9" t="s">
        <v>11</v>
      </c>
      <c r="G6" s="11" t="s">
        <v>12</v>
      </c>
    </row>
    <row r="7" spans="1:7" ht="20.25" hidden="1" customHeight="1" x14ac:dyDescent="0.25">
      <c r="A7" s="5" t="s">
        <v>0</v>
      </c>
      <c r="B7" s="5"/>
      <c r="C7" s="2">
        <f>C8+C9</f>
        <v>0</v>
      </c>
      <c r="D7" s="2">
        <f t="shared" ref="D7:G7" si="0">D8+D9</f>
        <v>0</v>
      </c>
      <c r="E7" s="2"/>
      <c r="F7" s="2"/>
      <c r="G7" s="2">
        <f t="shared" si="0"/>
        <v>0</v>
      </c>
    </row>
    <row r="8" spans="1:7" ht="47.25" hidden="1" x14ac:dyDescent="0.25">
      <c r="A8" s="6" t="s">
        <v>4</v>
      </c>
      <c r="B8" s="6"/>
      <c r="C8" s="4"/>
      <c r="D8" s="3"/>
      <c r="E8" s="3"/>
      <c r="F8" s="3"/>
      <c r="G8" s="3"/>
    </row>
    <row r="9" spans="1:7" ht="63" hidden="1" x14ac:dyDescent="0.25">
      <c r="A9" s="6" t="s">
        <v>1</v>
      </c>
      <c r="B9" s="6"/>
      <c r="C9" s="4"/>
      <c r="D9" s="3">
        <f>-C8</f>
        <v>0</v>
      </c>
      <c r="E9" s="3"/>
      <c r="F9" s="3"/>
      <c r="G9" s="3">
        <f>-D8</f>
        <v>0</v>
      </c>
    </row>
    <row r="10" spans="1:7" ht="51" customHeight="1" x14ac:dyDescent="0.25">
      <c r="A10" s="6" t="s">
        <v>13</v>
      </c>
      <c r="B10" s="2">
        <f>B11-B14</f>
        <v>0</v>
      </c>
      <c r="C10" s="2"/>
      <c r="D10" s="2">
        <f>D11-D14</f>
        <v>0</v>
      </c>
      <c r="E10" s="2"/>
      <c r="F10" s="2">
        <f>F11-F14</f>
        <v>0</v>
      </c>
      <c r="G10" s="2"/>
    </row>
    <row r="11" spans="1:7" ht="32.25" customHeight="1" x14ac:dyDescent="0.25">
      <c r="A11" s="5" t="s">
        <v>18</v>
      </c>
      <c r="B11" s="2">
        <f>B12</f>
        <v>88698</v>
      </c>
      <c r="C11" s="14"/>
      <c r="D11" s="14">
        <f>D12</f>
        <v>94637</v>
      </c>
      <c r="E11" s="14"/>
      <c r="F11" s="2">
        <f>F12</f>
        <v>100527</v>
      </c>
      <c r="G11" s="12"/>
    </row>
    <row r="12" spans="1:7" ht="55.5" customHeight="1" x14ac:dyDescent="0.25">
      <c r="A12" s="8" t="s">
        <v>21</v>
      </c>
      <c r="B12" s="3">
        <v>88698</v>
      </c>
      <c r="C12" s="4" t="s">
        <v>6</v>
      </c>
      <c r="D12" s="4">
        <v>94637</v>
      </c>
      <c r="E12" s="4" t="s">
        <v>7</v>
      </c>
      <c r="F12" s="4">
        <v>100527</v>
      </c>
      <c r="G12" s="4" t="s">
        <v>9</v>
      </c>
    </row>
    <row r="13" spans="1:7" ht="115.5" customHeight="1" x14ac:dyDescent="0.25">
      <c r="A13" s="8" t="s">
        <v>17</v>
      </c>
      <c r="B13" s="13" t="s">
        <v>14</v>
      </c>
      <c r="C13" s="4"/>
      <c r="D13" s="13" t="s">
        <v>16</v>
      </c>
      <c r="E13" s="4"/>
      <c r="F13" s="13" t="s">
        <v>15</v>
      </c>
      <c r="G13" s="3"/>
    </row>
    <row r="14" spans="1:7" ht="21.75" customHeight="1" x14ac:dyDescent="0.25">
      <c r="A14" s="5" t="s">
        <v>19</v>
      </c>
      <c r="B14" s="2">
        <f>B15</f>
        <v>88698</v>
      </c>
      <c r="C14" s="14"/>
      <c r="D14" s="14">
        <f t="shared" ref="D14:F14" si="1">D15</f>
        <v>94637</v>
      </c>
      <c r="E14" s="14"/>
      <c r="F14" s="14">
        <f t="shared" si="1"/>
        <v>100527</v>
      </c>
      <c r="G14" s="4"/>
    </row>
    <row r="15" spans="1:7" ht="48" customHeight="1" x14ac:dyDescent="0.25">
      <c r="A15" s="6" t="s">
        <v>20</v>
      </c>
      <c r="B15" s="3">
        <v>88698</v>
      </c>
      <c r="C15" s="4"/>
      <c r="D15" s="4">
        <v>94637</v>
      </c>
      <c r="E15" s="4"/>
      <c r="F15" s="3">
        <v>100527</v>
      </c>
      <c r="G15" s="3"/>
    </row>
    <row r="16" spans="1:7" ht="173.25" x14ac:dyDescent="0.25">
      <c r="A16" s="5" t="s">
        <v>22</v>
      </c>
      <c r="B16" s="2">
        <f>B17-B18</f>
        <v>0</v>
      </c>
      <c r="C16" s="2"/>
      <c r="D16" s="2">
        <f>D17-D18</f>
        <v>0</v>
      </c>
      <c r="E16" s="2"/>
      <c r="F16" s="2">
        <f>F17-F18</f>
        <v>0</v>
      </c>
      <c r="G16" s="2"/>
    </row>
    <row r="17" spans="1:7" ht="15.75" x14ac:dyDescent="0.25">
      <c r="A17" s="7" t="s">
        <v>5</v>
      </c>
      <c r="B17" s="3">
        <f>B8+B11</f>
        <v>88698</v>
      </c>
      <c r="C17" s="3"/>
      <c r="D17" s="3">
        <f>D8+D11</f>
        <v>94637</v>
      </c>
      <c r="E17" s="3"/>
      <c r="F17" s="3">
        <f>F8+F11</f>
        <v>100527</v>
      </c>
      <c r="G17" s="3"/>
    </row>
    <row r="18" spans="1:7" ht="15.75" x14ac:dyDescent="0.25">
      <c r="A18" s="6" t="s">
        <v>2</v>
      </c>
      <c r="B18" s="3">
        <f>B9+B14</f>
        <v>88698</v>
      </c>
      <c r="C18" s="3"/>
      <c r="D18" s="3">
        <f>D9+D14</f>
        <v>94637</v>
      </c>
      <c r="E18" s="3"/>
      <c r="F18" s="3">
        <f>F9+F14</f>
        <v>100527</v>
      </c>
      <c r="G18" s="3"/>
    </row>
    <row r="19" spans="1:7" ht="16.149999999999999" customHeight="1" x14ac:dyDescent="0.25">
      <c r="B19" s="10"/>
    </row>
  </sheetData>
  <mergeCells count="7">
    <mergeCell ref="A1:G1"/>
    <mergeCell ref="A2:G2"/>
    <mergeCell ref="B5:C5"/>
    <mergeCell ref="D5:E5"/>
    <mergeCell ref="F5:G5"/>
    <mergeCell ref="A4:A6"/>
    <mergeCell ref="B4:G4"/>
  </mergeCells>
  <phoneticPr fontId="0" type="noConversion"/>
  <pageMargins left="0.7" right="0.7" top="0.75" bottom="0.75" header="0.3" footer="0.3"/>
  <pageSetup paperSize="9" scale="7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zayv</cp:lastModifiedBy>
  <cp:lastPrinted>2022-11-02T11:33:05Z</cp:lastPrinted>
  <dcterms:created xsi:type="dcterms:W3CDTF">2017-12-19T05:17:09Z</dcterms:created>
  <dcterms:modified xsi:type="dcterms:W3CDTF">2022-11-03T07:24:04Z</dcterms:modified>
</cp:coreProperties>
</file>