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11" i="1"/>
  <c r="B16"/>
  <c r="B15"/>
  <c r="C11"/>
  <c r="C16"/>
  <c r="D16"/>
  <c r="C15"/>
  <c r="C14" s="1"/>
  <c r="D15"/>
  <c r="D11"/>
  <c r="D8"/>
  <c r="C8"/>
  <c r="B8"/>
  <c r="D14" l="1"/>
  <c r="B14"/>
</calcChain>
</file>

<file path=xl/sharedStrings.xml><?xml version="1.0" encoding="utf-8"?>
<sst xmlns="http://schemas.openxmlformats.org/spreadsheetml/2006/main" count="17" uniqueCount="17">
  <si>
    <t>Кредиты кредитных организаций в валюте РФ</t>
  </si>
  <si>
    <t>Получение кредитов от кредитных организаций  муниципальным районом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</si>
  <si>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</si>
  <si>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</si>
  <si>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Получение бюджетных кредитов от других бюджетов бюджетной системы РФ бюджетами муниципальных районов в валюте РФ</t>
  </si>
  <si>
    <t xml:space="preserve"> Погашение  бюджетами муниципальных районов кредитов от других бюджетов бюджетной системы РФ в валюте РФ</t>
  </si>
  <si>
    <t>Общий объем заимствований направляемых на покрытие дефицита бюджета и погашение долговых обязательств бюджета Лискинского муниципального района</t>
  </si>
  <si>
    <t>- получение</t>
  </si>
  <si>
    <t>- погашение</t>
  </si>
  <si>
    <t>2018 год</t>
  </si>
  <si>
    <t>2019 год</t>
  </si>
  <si>
    <t>Сумма (тыс.рублей)</t>
  </si>
  <si>
    <t>Форма муниципального заимствования</t>
  </si>
  <si>
    <t>Программа внутренних муниципальных заимствований Лискинского муниципального района на 2018 и плановый период 2019-2020 годов</t>
  </si>
  <si>
    <t>2020 год</t>
  </si>
  <si>
    <r>
      <t>Приложение № 10
к решению  Совета народных депутатов 
Лискинского муниципального района Воронежской области 
от_____________________2018г. № ____
"Приложение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  </r>
    <r>
      <rPr>
        <i/>
        <u/>
        <sz val="13"/>
        <color indexed="8"/>
        <rFont val="Times New Roman"/>
        <family val="1"/>
        <charset val="204"/>
      </rPr>
      <t xml:space="preserve">   </t>
    </r>
  </si>
  <si>
    <t xml:space="preserve">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</si>
</sst>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i/>
      <u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topLeftCell="A16" workbookViewId="0">
      <selection activeCell="B12" sqref="B12"/>
    </sheetView>
  </sheetViews>
  <sheetFormatPr defaultRowHeight="15"/>
  <cols>
    <col min="1" max="1" width="50" customWidth="1"/>
    <col min="2" max="2" width="24.28515625" customWidth="1"/>
    <col min="3" max="3" width="18.42578125" customWidth="1"/>
    <col min="4" max="4" width="20.85546875" customWidth="1"/>
  </cols>
  <sheetData>
    <row r="1" spans="1:4" ht="207" customHeight="1">
      <c r="A1" s="12" t="s">
        <v>15</v>
      </c>
      <c r="B1" s="13"/>
      <c r="C1" s="13"/>
      <c r="D1" s="13"/>
    </row>
    <row r="3" spans="1:4" ht="40.5" customHeight="1">
      <c r="A3" s="14" t="s">
        <v>13</v>
      </c>
      <c r="B3" s="14"/>
      <c r="C3" s="14"/>
      <c r="D3" s="14"/>
    </row>
    <row r="5" spans="1:4" ht="15.75" thickBot="1"/>
    <row r="6" spans="1:4" s="1" customFormat="1" ht="16.5">
      <c r="A6" s="17" t="s">
        <v>12</v>
      </c>
      <c r="B6" s="15" t="s">
        <v>11</v>
      </c>
      <c r="C6" s="15"/>
      <c r="D6" s="16"/>
    </row>
    <row r="7" spans="1:4" s="1" customFormat="1" ht="16.5">
      <c r="A7" s="18"/>
      <c r="B7" s="2" t="s">
        <v>9</v>
      </c>
      <c r="C7" s="2" t="s">
        <v>10</v>
      </c>
      <c r="D7" s="2" t="s">
        <v>14</v>
      </c>
    </row>
    <row r="8" spans="1:4" ht="20.25" customHeight="1">
      <c r="A8" s="5" t="s">
        <v>0</v>
      </c>
      <c r="B8" s="6">
        <f>SUM(B9-B10)</f>
        <v>154315</v>
      </c>
      <c r="C8" s="6">
        <f>SUM(C9-C10)</f>
        <v>26312.600000000006</v>
      </c>
      <c r="D8" s="7">
        <f>SUM(D9-D10)</f>
        <v>-24523.100000000006</v>
      </c>
    </row>
    <row r="9" spans="1:4" ht="31.5">
      <c r="A9" s="3" t="s">
        <v>1</v>
      </c>
      <c r="B9" s="11">
        <v>189315</v>
      </c>
      <c r="C9" s="8">
        <v>215627.6</v>
      </c>
      <c r="D9" s="9">
        <v>191104.5</v>
      </c>
    </row>
    <row r="10" spans="1:4" ht="47.25">
      <c r="A10" s="3" t="s">
        <v>2</v>
      </c>
      <c r="B10" s="11">
        <v>35000</v>
      </c>
      <c r="C10" s="8">
        <v>189315</v>
      </c>
      <c r="D10" s="9">
        <v>215627.6</v>
      </c>
    </row>
    <row r="11" spans="1:4" ht="53.25" customHeight="1">
      <c r="A11" s="5" t="s">
        <v>3</v>
      </c>
      <c r="B11" s="6">
        <f>B13+B12</f>
        <v>-76724.399999999994</v>
      </c>
      <c r="C11" s="6">
        <f>-SUM(C12-C13)</f>
        <v>-7183.7</v>
      </c>
      <c r="D11" s="7">
        <f>SUM(D12-D13)</f>
        <v>0</v>
      </c>
    </row>
    <row r="12" spans="1:4" ht="47.25">
      <c r="A12" s="3" t="s">
        <v>4</v>
      </c>
      <c r="B12" s="11">
        <v>15000</v>
      </c>
      <c r="C12" s="11">
        <v>0</v>
      </c>
      <c r="D12" s="9">
        <v>0</v>
      </c>
    </row>
    <row r="13" spans="1:4" ht="47.25">
      <c r="A13" s="3" t="s">
        <v>5</v>
      </c>
      <c r="B13" s="11">
        <v>-91724.4</v>
      </c>
      <c r="C13" s="11">
        <v>-7183.7</v>
      </c>
      <c r="D13" s="9">
        <v>0</v>
      </c>
    </row>
    <row r="14" spans="1:4" ht="63">
      <c r="A14" s="5" t="s">
        <v>6</v>
      </c>
      <c r="B14" s="6">
        <f>SUM(B15+(B16))</f>
        <v>147590.6</v>
      </c>
      <c r="C14" s="6">
        <f>SUM(C15-C16)</f>
        <v>33496.300000000017</v>
      </c>
      <c r="D14" s="7">
        <f>SUM(D15-D16)</f>
        <v>-24523.100000000006</v>
      </c>
    </row>
    <row r="15" spans="1:4" ht="15.75">
      <c r="A15" s="3" t="s">
        <v>7</v>
      </c>
      <c r="B15" s="8">
        <f>B9+B12</f>
        <v>204315</v>
      </c>
      <c r="C15" s="8">
        <f t="shared" ref="C15:D16" si="0">C9+C12</f>
        <v>215627.6</v>
      </c>
      <c r="D15" s="8">
        <f t="shared" si="0"/>
        <v>191104.5</v>
      </c>
    </row>
    <row r="16" spans="1:4" ht="16.5" thickBot="1">
      <c r="A16" s="4" t="s">
        <v>8</v>
      </c>
      <c r="B16" s="10">
        <f>B10+B13</f>
        <v>-56724.399999999994</v>
      </c>
      <c r="C16" s="10">
        <f t="shared" si="0"/>
        <v>182131.3</v>
      </c>
      <c r="D16" s="10">
        <f t="shared" si="0"/>
        <v>215627.6</v>
      </c>
    </row>
    <row r="21" spans="3:3">
      <c r="C21" t="s">
        <v>16</v>
      </c>
    </row>
  </sheetData>
  <mergeCells count="4">
    <mergeCell ref="A1:D1"/>
    <mergeCell ref="A3:D3"/>
    <mergeCell ref="B6:D6"/>
    <mergeCell ref="A6:A7"/>
  </mergeCells>
  <phoneticPr fontId="0" type="noConversion"/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2018-08-16T10:47:54Z</cp:lastPrinted>
  <dcterms:created xsi:type="dcterms:W3CDTF">2017-12-19T05:17:09Z</dcterms:created>
  <dcterms:modified xsi:type="dcterms:W3CDTF">2018-08-16T10:48:13Z</dcterms:modified>
</cp:coreProperties>
</file>