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D20" i="1" l="1"/>
  <c r="E18" i="1" l="1"/>
  <c r="F11" i="1" l="1"/>
  <c r="E11" i="1"/>
  <c r="E10" i="1" l="1"/>
  <c r="F20" i="1"/>
  <c r="F25" i="1"/>
  <c r="E25" i="1"/>
  <c r="F23" i="1"/>
  <c r="E23" i="1"/>
  <c r="E20" i="1"/>
  <c r="E17" i="1" s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E6" i="1" s="1"/>
  <c r="D7" i="1"/>
  <c r="F7" i="1"/>
  <c r="F17" i="1"/>
  <c r="E7" i="1"/>
  <c r="D17" i="1"/>
  <c r="D6" i="1" l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<sst xmlns="http://schemas.openxmlformats.org/spreadsheetml/2006/main" count="50" uniqueCount="50">
  <si>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</si>
  <si>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</si>
  <si>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</si>
  <si>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</si>
  <si>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</si>
  <si>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</si>
  <si>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</si>
  <si>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</si>
  <si>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</si>
  <si>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</si>
  <si>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</si>
  <si>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</si>
  <si>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</si>
  <si>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</si>
  <si>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</si>
  <si>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</si>
  <si>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</si>
  <si>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</si>
  <si>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</si>
  <si>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</si>
  <si>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</si>
  <si>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</si>
  <si>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</si>
  <si>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</si>
  <si>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</si>
  <si>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</si>
  <si>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</si>
  <si>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</si>
  <si>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</si>
  <si>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</si>
  <si>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</si>
  <si>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</si>
  <si>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</si>
  <si>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</si>
  <si>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</si>
  <si>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</si>
  <si>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</si>
  <si>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</si>
  <si>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</si>
  <si>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</si>
  <si>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</si>
  <si>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</si>
  <si>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</si>
  <si>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</si>
  <si>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</si>
  <si>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</si>
  <si>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</si>
  <si>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</si>
  <si>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</si>
  <si>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от_____________________2019г.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</si>
</sst>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0" workbookViewId="0">
      <selection activeCell="I17" sqref="I17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20.2" customHeight="1" x14ac:dyDescent="0.3">
      <c r="A1" s="12" t="s">
        <v>49</v>
      </c>
      <c r="B1" s="12"/>
      <c r="C1" s="12"/>
      <c r="D1" s="12"/>
      <c r="E1" s="12"/>
      <c r="F1" s="12"/>
    </row>
    <row r="2" spans="1:6" ht="42" customHeight="1" x14ac:dyDescent="0.3">
      <c r="A2" s="13" t="s">
        <v>48</v>
      </c>
      <c r="B2" s="14"/>
      <c r="C2" s="14"/>
      <c r="D2" s="14"/>
      <c r="E2" s="14"/>
      <c r="F2" s="14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-34636.100000000093</v>
      </c>
      <c r="E6" s="7">
        <f t="shared" ref="E6:F6" si="0">SUM(E7+E12+E17+E22)</f>
        <v>-6619.9</v>
      </c>
      <c r="F6" s="7">
        <f t="shared" si="0"/>
        <v>322.09999999999991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-25000</v>
      </c>
      <c r="E7" s="7">
        <f t="shared" ref="E7:F7" si="1">SUM(E8+E10)</f>
        <v>952</v>
      </c>
      <c r="F7" s="7">
        <f t="shared" si="1"/>
        <v>322.09999999999991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0</v>
      </c>
      <c r="E8" s="10">
        <f>SUM(E9)</f>
        <v>952</v>
      </c>
      <c r="F8" s="10">
        <f t="shared" ref="F8" si="2">SUM(F9)</f>
        <v>1274.0999999999999</v>
      </c>
    </row>
    <row r="9" spans="1:6" ht="72" x14ac:dyDescent="0.3">
      <c r="A9" s="11"/>
      <c r="B9" s="8" t="s">
        <v>10</v>
      </c>
      <c r="C9" s="9" t="s">
        <v>11</v>
      </c>
      <c r="D9" s="10">
        <v>0</v>
      </c>
      <c r="E9" s="10">
        <v>952</v>
      </c>
      <c r="F9" s="10">
        <v>1274.0999999999999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0</v>
      </c>
      <c r="F10" s="10">
        <f t="shared" si="3"/>
        <v>-952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f>-D9</f>
        <v>0</v>
      </c>
      <c r="F11" s="10">
        <f>-E9</f>
        <v>-952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-9638.9999999999982</v>
      </c>
      <c r="E12" s="7">
        <f t="shared" ref="E12:F12" si="4">SUM(E13+E15)</f>
        <v>-7571.9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9639.1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>
        <v>9639.1</v>
      </c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-19278.099999999999</v>
      </c>
      <c r="E15" s="10">
        <f t="shared" ref="E15:F15" si="6">SUM(E16)</f>
        <v>-7571.9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-19278.099999999999</v>
      </c>
      <c r="E16" s="10">
        <v>-7571.9</v>
      </c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2.8999999999068677</v>
      </c>
      <c r="E17" s="7">
        <f>SUM(E18+E20)</f>
        <v>0</v>
      </c>
      <c r="F17" s="7">
        <f t="shared" ref="F17" si="7">SUM(F18+F20)</f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-1999756.5</v>
      </c>
      <c r="E18" s="10">
        <f t="shared" ref="E18:F18" si="8">SUM(E19)</f>
        <v>-1767158</v>
      </c>
      <c r="F18" s="10">
        <f t="shared" si="8"/>
        <v>-1864183.7</v>
      </c>
    </row>
    <row r="19" spans="1:6" ht="36" x14ac:dyDescent="0.3">
      <c r="A19" s="11"/>
      <c r="B19" s="8" t="s">
        <v>30</v>
      </c>
      <c r="C19" s="9" t="s">
        <v>31</v>
      </c>
      <c r="D19" s="10">
        <v>-1999756.5</v>
      </c>
      <c r="E19" s="10">
        <v>-1767158</v>
      </c>
      <c r="F19" s="10">
        <v>-1864183.7</v>
      </c>
    </row>
    <row r="20" spans="1:6" ht="18" x14ac:dyDescent="0.3">
      <c r="A20" s="11"/>
      <c r="B20" s="8" t="s">
        <v>32</v>
      </c>
      <c r="C20" s="9" t="s">
        <v>33</v>
      </c>
      <c r="D20" s="10">
        <f>+D21</f>
        <v>1999759.4</v>
      </c>
      <c r="E20" s="10">
        <f t="shared" ref="E20" si="9">SUM(E21)</f>
        <v>1767158</v>
      </c>
      <c r="F20" s="10">
        <f>SUM(F21)</f>
        <v>1864183.7</v>
      </c>
    </row>
    <row r="21" spans="1:6" ht="36" x14ac:dyDescent="0.3">
      <c r="A21" s="11"/>
      <c r="B21" s="8" t="s">
        <v>34</v>
      </c>
      <c r="C21" s="9" t="s">
        <v>35</v>
      </c>
      <c r="D21" s="10">
        <v>1999759.4</v>
      </c>
      <c r="E21" s="10">
        <v>1767158</v>
      </c>
      <c r="F21" s="10">
        <v>1864183.7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v>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v>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2020-01-16T10:32:21Z</cp:lastPrinted>
  <dcterms:created xsi:type="dcterms:W3CDTF">2017-02-16T12:25:57Z</dcterms:created>
  <dcterms:modified xsi:type="dcterms:W3CDTF">2020-01-16T11:19:57Z</dcterms:modified>
</cp:coreProperties>
</file>