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 activeTab="5"/>
  </bookViews>
  <sheets>
    <sheet name="приложение1" sheetId="60" r:id="rId1"/>
    <sheet name="приложение2" sheetId="51" r:id="rId2"/>
    <sheet name="приложение 3" sheetId="56" r:id="rId3"/>
    <sheet name="приложение 4" sheetId="62" r:id="rId4"/>
    <sheet name="приложение5" sheetId="63" r:id="rId5"/>
    <sheet name="приложение 8" sheetId="64" r:id="rId6"/>
    <sheet name="приложение 6" sheetId="65" r:id="rId7"/>
    <sheet name="приложение 7" sheetId="66" r:id="rId8"/>
    <sheet name="Приложение9" sheetId="67" r:id="rId9"/>
  </sheets>
  <definedNames>
    <definedName name="_xlnm.Print_Titles" localSheetId="2">'приложение 3'!$6:$7</definedName>
    <definedName name="_xlnm.Print_Titles" localSheetId="3">'приложение 4'!$7:$9</definedName>
    <definedName name="_xlnm.Print_Titles" localSheetId="6">'приложение 6'!$5:$6</definedName>
    <definedName name="_xlnm.Print_Titles" localSheetId="7">'приложение 7'!$6:$7</definedName>
    <definedName name="_xlnm.Print_Titles" localSheetId="5">'приложение 8'!$5:$7</definedName>
    <definedName name="_xlnm.Print_Titles" localSheetId="1">приложение2!$6:$8</definedName>
    <definedName name="_xlnm.Print_Titles" localSheetId="4">приложение5!$5:$6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58" i="56" l="1"/>
  <c r="F58" i="56"/>
  <c r="G58" i="56"/>
  <c r="H58" i="56"/>
  <c r="I58" i="56"/>
  <c r="J58" i="56"/>
  <c r="E57" i="56"/>
  <c r="F57" i="56"/>
  <c r="G57" i="56"/>
  <c r="H57" i="56"/>
  <c r="I57" i="56"/>
  <c r="J57" i="56"/>
  <c r="E56" i="56"/>
  <c r="F56" i="56"/>
  <c r="G56" i="56"/>
  <c r="H56" i="56"/>
  <c r="I56" i="56"/>
  <c r="J56" i="56"/>
  <c r="E55" i="56"/>
  <c r="F55" i="56"/>
  <c r="G55" i="56"/>
  <c r="H55" i="56"/>
  <c r="I55" i="56"/>
  <c r="J55" i="56"/>
  <c r="E54" i="56"/>
  <c r="F54" i="56"/>
  <c r="G54" i="56"/>
  <c r="H54" i="56"/>
  <c r="I54" i="56"/>
  <c r="J54" i="56"/>
  <c r="E53" i="56"/>
  <c r="F53" i="56"/>
  <c r="G53" i="56"/>
  <c r="H53" i="56"/>
  <c r="I53" i="56"/>
  <c r="J53" i="56"/>
  <c r="D54" i="56"/>
  <c r="D55" i="56"/>
  <c r="D56" i="56"/>
  <c r="D57" i="56"/>
  <c r="D58" i="56"/>
  <c r="D53" i="56"/>
  <c r="E352" i="56" l="1"/>
  <c r="F352" i="56"/>
  <c r="G352" i="56"/>
  <c r="H352" i="56"/>
  <c r="I352" i="56"/>
  <c r="J352" i="56"/>
  <c r="E351" i="56"/>
  <c r="F351" i="56"/>
  <c r="G351" i="56"/>
  <c r="H351" i="56"/>
  <c r="I351" i="56"/>
  <c r="J351" i="56"/>
  <c r="E350" i="56"/>
  <c r="F350" i="56"/>
  <c r="G350" i="56"/>
  <c r="H350" i="56"/>
  <c r="I350" i="56"/>
  <c r="J350" i="56"/>
  <c r="E349" i="56"/>
  <c r="F349" i="56"/>
  <c r="G349" i="56"/>
  <c r="H349" i="56"/>
  <c r="I349" i="56"/>
  <c r="J349" i="56"/>
  <c r="E348" i="56"/>
  <c r="F348" i="56"/>
  <c r="G348" i="56"/>
  <c r="H348" i="56"/>
  <c r="I348" i="56"/>
  <c r="J348" i="56"/>
  <c r="D348" i="56"/>
  <c r="D349" i="56"/>
  <c r="D350" i="56"/>
  <c r="D351" i="56"/>
  <c r="D352" i="56"/>
  <c r="E347" i="56"/>
  <c r="F347" i="56"/>
  <c r="G347" i="56"/>
  <c r="H347" i="56"/>
  <c r="I347" i="56"/>
  <c r="J347" i="56"/>
  <c r="D347" i="56"/>
  <c r="E338" i="56"/>
  <c r="F338" i="56"/>
  <c r="G338" i="56"/>
  <c r="H338" i="56"/>
  <c r="I338" i="56"/>
  <c r="J338" i="56"/>
  <c r="E337" i="56"/>
  <c r="F337" i="56"/>
  <c r="G337" i="56"/>
  <c r="H337" i="56"/>
  <c r="I337" i="56"/>
  <c r="J337" i="56"/>
  <c r="E336" i="56"/>
  <c r="F336" i="56"/>
  <c r="G336" i="56"/>
  <c r="H336" i="56"/>
  <c r="I336" i="56"/>
  <c r="J336" i="56"/>
  <c r="E335" i="56"/>
  <c r="F335" i="56"/>
  <c r="G335" i="56"/>
  <c r="H335" i="56"/>
  <c r="I335" i="56"/>
  <c r="J335" i="56"/>
  <c r="E334" i="56"/>
  <c r="F334" i="56"/>
  <c r="G334" i="56"/>
  <c r="H334" i="56"/>
  <c r="I334" i="56"/>
  <c r="J334" i="56"/>
  <c r="E333" i="56"/>
  <c r="F333" i="56"/>
  <c r="G333" i="56"/>
  <c r="H333" i="56"/>
  <c r="I333" i="56"/>
  <c r="J333" i="56"/>
  <c r="D334" i="56"/>
  <c r="D335" i="56"/>
  <c r="D336" i="56"/>
  <c r="D337" i="56"/>
  <c r="D333" i="56"/>
  <c r="E303" i="56"/>
  <c r="F303" i="56"/>
  <c r="G303" i="56"/>
  <c r="H303" i="56"/>
  <c r="I303" i="56"/>
  <c r="J303" i="56"/>
  <c r="E302" i="56"/>
  <c r="F302" i="56"/>
  <c r="G302" i="56"/>
  <c r="H302" i="56"/>
  <c r="I302" i="56"/>
  <c r="J302" i="56"/>
  <c r="E301" i="56"/>
  <c r="F301" i="56"/>
  <c r="G301" i="56"/>
  <c r="H301" i="56"/>
  <c r="I301" i="56"/>
  <c r="J301" i="56"/>
  <c r="E300" i="56"/>
  <c r="F300" i="56"/>
  <c r="G300" i="56"/>
  <c r="H300" i="56"/>
  <c r="I300" i="56"/>
  <c r="J300" i="56"/>
  <c r="E299" i="56"/>
  <c r="F299" i="56"/>
  <c r="G299" i="56"/>
  <c r="H299" i="56"/>
  <c r="I299" i="56"/>
  <c r="J299" i="56"/>
  <c r="D299" i="56"/>
  <c r="D300" i="56"/>
  <c r="D301" i="56"/>
  <c r="D302" i="56"/>
  <c r="D303" i="56"/>
  <c r="E298" i="56"/>
  <c r="F298" i="56"/>
  <c r="G298" i="56"/>
  <c r="H298" i="56"/>
  <c r="I298" i="56"/>
  <c r="J298" i="56"/>
  <c r="D298" i="56"/>
  <c r="E275" i="56"/>
  <c r="F275" i="56"/>
  <c r="G275" i="56"/>
  <c r="H275" i="56"/>
  <c r="I275" i="56"/>
  <c r="J275" i="56"/>
  <c r="E274" i="56"/>
  <c r="F274" i="56"/>
  <c r="G274" i="56"/>
  <c r="H274" i="56"/>
  <c r="I274" i="56"/>
  <c r="J274" i="56"/>
  <c r="E273" i="56"/>
  <c r="F273" i="56"/>
  <c r="G273" i="56"/>
  <c r="H273" i="56"/>
  <c r="I273" i="56"/>
  <c r="J273" i="56"/>
  <c r="E272" i="56"/>
  <c r="F272" i="56"/>
  <c r="G272" i="56"/>
  <c r="H272" i="56"/>
  <c r="I272" i="56"/>
  <c r="J272" i="56"/>
  <c r="E271" i="56"/>
  <c r="F271" i="56"/>
  <c r="G271" i="56"/>
  <c r="H271" i="56"/>
  <c r="I271" i="56"/>
  <c r="J271" i="56"/>
  <c r="D271" i="56"/>
  <c r="D272" i="56"/>
  <c r="D273" i="56"/>
  <c r="D274" i="56"/>
  <c r="D275" i="56"/>
  <c r="E270" i="56"/>
  <c r="F270" i="56"/>
  <c r="G270" i="56"/>
  <c r="H270" i="56"/>
  <c r="I270" i="56"/>
  <c r="J270" i="56"/>
  <c r="D270" i="56"/>
  <c r="E114" i="56"/>
  <c r="F114" i="56"/>
  <c r="G114" i="56"/>
  <c r="H114" i="56"/>
  <c r="I114" i="56"/>
  <c r="J114" i="56"/>
  <c r="E113" i="56"/>
  <c r="F113" i="56"/>
  <c r="G113" i="56"/>
  <c r="H113" i="56"/>
  <c r="I113" i="56"/>
  <c r="J113" i="56"/>
  <c r="E112" i="56"/>
  <c r="F112" i="56"/>
  <c r="G112" i="56"/>
  <c r="H112" i="56"/>
  <c r="I112" i="56"/>
  <c r="J112" i="56"/>
  <c r="E111" i="56"/>
  <c r="F111" i="56"/>
  <c r="G111" i="56"/>
  <c r="H111" i="56"/>
  <c r="I111" i="56"/>
  <c r="J111" i="56"/>
  <c r="E110" i="56"/>
  <c r="F110" i="56"/>
  <c r="G110" i="56"/>
  <c r="H110" i="56"/>
  <c r="I110" i="56"/>
  <c r="J110" i="56"/>
  <c r="E109" i="56"/>
  <c r="F109" i="56"/>
  <c r="G109" i="56"/>
  <c r="H109" i="56"/>
  <c r="I109" i="56"/>
  <c r="J109" i="56"/>
  <c r="D109" i="56"/>
  <c r="E100" i="56"/>
  <c r="F100" i="56"/>
  <c r="G100" i="56"/>
  <c r="H100" i="56"/>
  <c r="I100" i="56"/>
  <c r="J100" i="56"/>
  <c r="E99" i="56"/>
  <c r="F99" i="56"/>
  <c r="G99" i="56"/>
  <c r="H99" i="56"/>
  <c r="I99" i="56"/>
  <c r="J99" i="56"/>
  <c r="E98" i="56"/>
  <c r="F98" i="56"/>
  <c r="G98" i="56"/>
  <c r="H98" i="56"/>
  <c r="I98" i="56"/>
  <c r="J98" i="56"/>
  <c r="E97" i="56"/>
  <c r="F97" i="56"/>
  <c r="G97" i="56"/>
  <c r="H97" i="56"/>
  <c r="I97" i="56"/>
  <c r="J97" i="56"/>
  <c r="D97" i="56"/>
  <c r="E96" i="56"/>
  <c r="F96" i="56"/>
  <c r="G96" i="56"/>
  <c r="H96" i="56"/>
  <c r="I96" i="56"/>
  <c r="J96" i="56"/>
  <c r="E95" i="56"/>
  <c r="F95" i="56"/>
  <c r="G95" i="56"/>
  <c r="H95" i="56"/>
  <c r="I95" i="56"/>
  <c r="J95" i="56"/>
  <c r="D96" i="56"/>
  <c r="D98" i="56"/>
  <c r="D99" i="56"/>
  <c r="D100" i="56"/>
  <c r="D95" i="56"/>
  <c r="E15" i="56"/>
  <c r="F15" i="56"/>
  <c r="G15" i="56"/>
  <c r="H15" i="56"/>
  <c r="I15" i="56"/>
  <c r="J15" i="56"/>
  <c r="E14" i="56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J9" i="56" s="1"/>
  <c r="D10" i="56"/>
  <c r="D338" i="56"/>
  <c r="J346" i="56"/>
  <c r="I9" i="56" l="1"/>
  <c r="I346" i="56"/>
  <c r="H9" i="56"/>
  <c r="G9" i="56"/>
  <c r="F9" i="56"/>
  <c r="E9" i="56"/>
  <c r="G346" i="56"/>
  <c r="E346" i="56"/>
  <c r="H346" i="56"/>
  <c r="F346" i="56"/>
  <c r="D346" i="56"/>
  <c r="D332" i="56"/>
  <c r="J332" i="56"/>
  <c r="E332" i="56"/>
  <c r="G332" i="56"/>
  <c r="I332" i="56"/>
  <c r="H332" i="56"/>
  <c r="F332" i="56"/>
  <c r="J269" i="56"/>
  <c r="I269" i="56"/>
  <c r="H269" i="56"/>
  <c r="G269" i="56"/>
  <c r="F269" i="56"/>
  <c r="E269" i="56"/>
  <c r="D269" i="56"/>
  <c r="D110" i="56"/>
  <c r="D11" i="56" s="1"/>
  <c r="D111" i="56"/>
  <c r="D12" i="56" s="1"/>
  <c r="D112" i="56"/>
  <c r="D13" i="56" s="1"/>
  <c r="D113" i="56"/>
  <c r="D14" i="56" s="1"/>
  <c r="D114" i="56"/>
  <c r="D15" i="56" s="1"/>
  <c r="D9" i="56" l="1"/>
  <c r="I297" i="56"/>
  <c r="G297" i="56"/>
  <c r="F297" i="56"/>
  <c r="H297" i="56"/>
  <c r="J297" i="56"/>
  <c r="E297" i="56"/>
  <c r="D297" i="56"/>
  <c r="I108" i="56"/>
  <c r="G108" i="56"/>
  <c r="J108" i="56"/>
  <c r="D52" i="56" l="1"/>
  <c r="I52" i="56"/>
  <c r="G52" i="56"/>
  <c r="E52" i="56"/>
  <c r="J52" i="56"/>
  <c r="H52" i="56"/>
  <c r="F52" i="56"/>
  <c r="E108" i="56"/>
  <c r="H108" i="56"/>
  <c r="D108" i="56"/>
  <c r="F108" i="56"/>
  <c r="J94" i="56"/>
  <c r="E94" i="56"/>
  <c r="G94" i="56"/>
  <c r="I94" i="56"/>
  <c r="H94" i="56"/>
  <c r="F94" i="56"/>
  <c r="D94" i="56"/>
</calcChain>
</file>

<file path=xl/sharedStrings.xml><?xml version="1.0" encoding="utf-8"?>
<sst xmlns="http://schemas.openxmlformats.org/spreadsheetml/2006/main" count="1600" uniqueCount="481">
  <si>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</si>
  <si>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</si>
  <si>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</si>
  <si>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</si>
  <si>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</si>
  <si>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</si>
  <si>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</si>
  <si>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</si>
  <si>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</si>
  <si>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</si>
  <si>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</si>
  <si>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</si>
  <si>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</si>
  <si>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</si>
  <si>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</si>
  <si>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</si>
  <si>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</si>
  <si>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</si>
  <si>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</si>
  <si>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</si>
  <si>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</si>
  <si>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</si>
  <si>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</si>
  <si>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</si>
  <si>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</si>
  <si>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</si>
  <si>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</si>
  <si>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</si>
  <si>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</si>
  <si>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</si>
  <si>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</si>
  <si>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ПОДПРОГРАММА 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</si>
  <si>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</si>
  <si>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</si>
  <si>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</si>
  <si>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</si>
  <si>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</si>
  <si>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</si>
  <si>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</si>
  <si>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</si>
  <si>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</si>
  <si>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 xml:space="preserve">Основное мероприятие 1 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</si>
  <si>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</si>
  <si>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</si>
  <si>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Значения показателей (индикаторов) муниципальной программы, подпрограммы, основного мероприятия</t>
  </si>
  <si>
    <t>наименование ответственного исполнителя муниципальной программы Воронежской области</t>
  </si>
  <si>
    <t>Мероприятие 1.1.1</t>
  </si>
  <si>
    <t>Мероприятие 2.1.1</t>
  </si>
  <si>
    <t>всего</t>
  </si>
  <si>
    <t>в том числе по ГРБС:</t>
  </si>
  <si>
    <t>ответственный исполнитель</t>
  </si>
  <si>
    <t>исполнитель 1</t>
  </si>
  <si>
    <t>Приложение 4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</si>
  <si>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</si>
  <si>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</si>
  <si>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</si>
  <si>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</si>
  <si>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</si>
  <si>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</si>
  <si>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</si>
  <si>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</si>
  <si>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</si>
  <si>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</si>
  <si>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</si>
  <si>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</si>
  <si>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</si>
  <si>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</si>
  <si>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</si>
  <si>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</si>
  <si>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</si>
  <si>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</si>
  <si>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</si>
  <si>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</si>
  <si>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</si>
  <si>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</si>
  <si>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Приложение 8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</si>
  <si>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</si>
  <si>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</si>
  <si>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</si>
  <si>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</si>
  <si>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</si>
  <si>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</si>
  <si>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</si>
  <si>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</si>
  <si>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</si>
  <si>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</si>
  <si>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</si>
  <si>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</si>
  <si>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</si>
  <si>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 xml:space="preserve">Основное 
мероприятие 2 </t>
  </si>
  <si>
    <t xml:space="preserve">внебюджетные фонды                    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</si>
  <si>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</si>
  <si>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</si>
  <si>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</si>
  <si>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</si>
  <si>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Приложение 5</t>
  </si>
  <si>
    <t>Приложение 6</t>
  </si>
  <si>
    <t>Приложение 7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</si>
  <si>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</si>
  <si>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</si>
  <si>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</si>
  <si>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</si>
  <si>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</si>
  <si>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</si>
  <si>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</si>
  <si>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</si>
  <si>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</si>
  <si>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9</t>
  </si>
  <si>
    <t>2014 - 2020 годы</t>
  </si>
  <si>
    <t>Отдел по экономике и инвестиционным программам  администрации Лискинского муниципального района Воронежской области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</si>
  <si>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</si>
  <si>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</si>
  <si>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</si>
  <si>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</si>
  <si>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Основное 
мероприятие 1.</t>
  </si>
  <si>
    <t>январь</t>
  </si>
  <si>
    <t>декабрь</t>
  </si>
  <si>
    <t>Граждане, получившие жилые помещения и улучшившие жилищные условия  в рамках подпрограммы</t>
  </si>
  <si>
    <t>семей</t>
  </si>
  <si>
    <t>Ввод в действие общеобразовательных учреждений</t>
  </si>
  <si>
    <t>тыс.мест</t>
  </si>
  <si>
    <t>0</t>
  </si>
  <si>
    <t>Ввод в действие фельдшерско-акушерских пунктов и (или) офисов врачей общей практики в сельской местности</t>
  </si>
  <si>
    <t>единиц</t>
  </si>
  <si>
    <t>Обеспеченность сельского населения фельдшерско-акушерскими пунктами и (или) офисами врачей общей практики</t>
  </si>
  <si>
    <t>единиц на 10 тыс. человек</t>
  </si>
  <si>
    <t>9,1</t>
  </si>
  <si>
    <t>9,2</t>
  </si>
  <si>
    <t>Наличие плоскостных спортивных сооружений в сельской местности</t>
  </si>
  <si>
    <t>тыс.кв.м.</t>
  </si>
  <si>
    <t>226,7</t>
  </si>
  <si>
    <t>228,5</t>
  </si>
  <si>
    <t>232,1</t>
  </si>
  <si>
    <t>233,9</t>
  </si>
  <si>
    <t>Обеспеченность сельского населения плоскостными спортивными сооружениями</t>
  </si>
  <si>
    <t>тыс.кв.м. на 10 тыс. населения</t>
  </si>
  <si>
    <t>47,1</t>
  </si>
  <si>
    <t>47,5</t>
  </si>
  <si>
    <t>48,5</t>
  </si>
  <si>
    <t>48,9</t>
  </si>
  <si>
    <t>Ввод в действие плоскостных спортивных сооружений в сельской местности</t>
  </si>
  <si>
    <t>тыс.кв.м</t>
  </si>
  <si>
    <t>1,8</t>
  </si>
  <si>
    <t>Ввод в действие учреждений культурно-досугового типа в сельской местности</t>
  </si>
  <si>
    <t>Наличие учреждений культурно-досугового типа в сельской местности</t>
  </si>
  <si>
    <t>8,668</t>
  </si>
  <si>
    <t>8,918</t>
  </si>
  <si>
    <t xml:space="preserve">Обеспеченность сельского населения учреждениями культурно-досугового типа </t>
  </si>
  <si>
    <t>мест на 1 тыс. человек</t>
  </si>
  <si>
    <t>180</t>
  </si>
  <si>
    <t>186</t>
  </si>
  <si>
    <t>Ввод в действие водопроводных сетей</t>
  </si>
  <si>
    <t>км</t>
  </si>
  <si>
    <t>Протяженность водопроводных сетей</t>
  </si>
  <si>
    <t>Удельная протяженность водопроводных сетей на 1 жителя</t>
  </si>
  <si>
    <t xml:space="preserve">пог. метр </t>
  </si>
  <si>
    <t>Ввод в действие газовых сетей</t>
  </si>
  <si>
    <t>Протяженность газовых сетей</t>
  </si>
  <si>
    <t>Удельная протяженность газовых сетей на 1 жителя</t>
  </si>
  <si>
    <t>Уровень газификации домов сетевым газом</t>
  </si>
  <si>
    <t>Обеспеченность сельского населения питьевой водой</t>
  </si>
  <si>
    <t>%</t>
  </si>
  <si>
    <t>Ввод в действие электрических сетей</t>
  </si>
  <si>
    <t>Протяженность электрических сетей</t>
  </si>
  <si>
    <t>Удельная протяженность электрических сетей на 1 жителя</t>
  </si>
  <si>
    <t>пог.метр.</t>
  </si>
  <si>
    <t>МУНИЦИПАЛЬНАЯ ПОДПРОГРАММА</t>
  </si>
  <si>
    <t>Развитие сети общеобразовательных учреждений в сельской местности</t>
  </si>
  <si>
    <t>2.1</t>
  </si>
  <si>
    <t>Строительство средней школы на 198 учащихся в с. Селявное-1 Лискинского муниципального района</t>
  </si>
  <si>
    <t>93827</t>
  </si>
  <si>
    <t>ОСНОВНОЕ МЕРОПРИЯТИЕ 3</t>
  </si>
  <si>
    <t>Развитие сети амбулаторно-поликлинических учреждений в сельской местности</t>
  </si>
  <si>
    <t>Строительство фельдшерско-аккушерского пунктана 25 посещений в смену в с. Пухово Лискинского муниципального района</t>
  </si>
  <si>
    <t>3.1</t>
  </si>
  <si>
    <t>ОСНОВНОЕ МЕРОПРИЯТИЕ 4</t>
  </si>
  <si>
    <t>Развитие сети плоскостных сооружений в сельской местности</t>
  </si>
  <si>
    <t>4.1</t>
  </si>
  <si>
    <t>4.2</t>
  </si>
  <si>
    <t>Многофункциональная спортивная площадка с хоккейной коробкой в с. Почепское Лискинского муниципального района (1,8 тыс.кв.м.)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</si>
  <si>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</si>
  <si>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4.3</t>
  </si>
  <si>
    <t>Многофункциональная спортивная площадка с хоккейной коробкой в с. Троицкое Лискинского муниципального района (1,8 тыс.кв.м.)</t>
  </si>
  <si>
    <t>Многофункциональная спортивная площадка с хоккейной коробкой в с. Коломыцево Лискинского муниципального района (1,8 тыс.кв.м.)</t>
  </si>
  <si>
    <t>4.4</t>
  </si>
  <si>
    <t>4.5</t>
  </si>
  <si>
    <t>Многофункциональная спортивная площадка с хоккейной коробкой в с. Бодеевка Лискинского муниципального района (1,8 тыс.кв.м.)</t>
  </si>
  <si>
    <t>Многофункциональная спортивная площадка с хоккейной коробкой в с. Колыбелка Лискинского муниципального района (1,8 тыс.кв.м.)</t>
  </si>
  <si>
    <t>ОСНОВНОЕ МЕРОПРИЯТИЕ 5</t>
  </si>
  <si>
    <t>Развитие учреждений культурно-досуговой деятельности в сельской местности</t>
  </si>
  <si>
    <t>5.1</t>
  </si>
  <si>
    <t xml:space="preserve">Дом культуры в с. Дракино на 250 мест Лискинского муниципального района </t>
  </si>
  <si>
    <t>ОСНОВНОЕ МЕРОПРИЯТИЕ 6</t>
  </si>
  <si>
    <t>Развитие водоснабжения в сельской местности</t>
  </si>
  <si>
    <t>6.1</t>
  </si>
  <si>
    <t>Реконструкция водопроводных сетей в с. Владимировка Лискинского муниципального района (7,512 км.)</t>
  </si>
  <si>
    <t>6.2</t>
  </si>
  <si>
    <t>Реконструкция водопроводных сетей пос. с-за 2-ая Пятилетка Лискинского муниципального района (9,814 км.)</t>
  </si>
  <si>
    <t>6.3</t>
  </si>
  <si>
    <t>Реконструкция водопроводных сетей в пос. Аношкино Лискинского муниципального района (2,323 км.)</t>
  </si>
  <si>
    <t>6.4</t>
  </si>
  <si>
    <t>Реконструкция водопроводных сетей в с. Копанище Лискинского муниципального района (9,7605 км.)</t>
  </si>
  <si>
    <t>6.5</t>
  </si>
  <si>
    <t>Реконструкция водопроводов в с. Средний Икорец Лискинского муниципального района (15,0 км.)</t>
  </si>
  <si>
    <t>6.6</t>
  </si>
  <si>
    <t>Реконструкция водопроводов в с. Старая Хворостань Лискинского муниципального района (7,5 км.)</t>
  </si>
  <si>
    <t>6.7</t>
  </si>
  <si>
    <t>Строительство водопровода в с. Средний Икорец Лискинского муниципального района (6,0 км.)</t>
  </si>
  <si>
    <t>6.8</t>
  </si>
  <si>
    <t>Реконструкция водопроводов в с. Аношкино Лискинского муниципального района (8,0 км.)</t>
  </si>
  <si>
    <t>6.9</t>
  </si>
  <si>
    <t>Реконструкция водопроводов в с. Ковалево Лискинского муниципального района (1,5 км.)</t>
  </si>
  <si>
    <t>6.10</t>
  </si>
  <si>
    <t>Строительство водопровода в с.Высокое  Лискинского муниципального района (2,0 км.)</t>
  </si>
  <si>
    <t>6.11</t>
  </si>
  <si>
    <t xml:space="preserve">Строительство водопроводных сетей в с. Песковатка Лискинского муниципального района (5,5 км.) </t>
  </si>
  <si>
    <t>6.12</t>
  </si>
  <si>
    <t xml:space="preserve">Реконструкция водопроводных сетей в с. Щучье, ул. мира Лискинского муниципального района (1,8 км.) </t>
  </si>
  <si>
    <t>6.13</t>
  </si>
  <si>
    <t xml:space="preserve">Строительство водопроводных сетей в х. Никольский, ул. Холмистая, Школьная Лискинского муниципального района (4,7 км.) </t>
  </si>
  <si>
    <t>6.14</t>
  </si>
  <si>
    <t xml:space="preserve">Строительство водопроводных сетей в х. Дубовый Лискинского муниципального района (0,7 км.) </t>
  </si>
  <si>
    <t>6.15</t>
  </si>
  <si>
    <t xml:space="preserve">Реконтсрукция водопроводных сетей в с. Высокое, ул. Полевая, Садовая, Чкалова Лискинского муниципального района (3,0 км.) </t>
  </si>
  <si>
    <t>6.16</t>
  </si>
  <si>
    <t xml:space="preserve">Реконтсрукция водопроводных сетей в с. Троицкое, ул. Ленина, Крупской, Буденова, Полевая, Новоселов Лискинского муниципального района (5,6 км.) </t>
  </si>
  <si>
    <t>6.17</t>
  </si>
  <si>
    <t xml:space="preserve">Реконтсрукция водопроводных сетей в с. Залужное, ул. Садовая Лискинского муниципального района (0,5 км.) </t>
  </si>
  <si>
    <t>6.18</t>
  </si>
  <si>
    <t xml:space="preserve">Реконтсрукция водопроводных сетей в с. Лискинское, ул. Строителей Лискинского муниципального района (9,0 км.) </t>
  </si>
  <si>
    <t>6.19</t>
  </si>
  <si>
    <t xml:space="preserve">Строительство водопроводных сетей в с. Масловка, ул. Строителей Лискинского муниципального района (4,5 км.) </t>
  </si>
  <si>
    <t>6.20</t>
  </si>
  <si>
    <t xml:space="preserve">Строительство водопроводных сетей в пос. Давыдовка, ул. Красноармейская Лискинского муниципального района (1,2 км.) </t>
  </si>
  <si>
    <t>6.21</t>
  </si>
  <si>
    <t xml:space="preserve">Строительство водопроводных сетей в х. Федоровский Лискинского муниципального района (2,5 км.) </t>
  </si>
  <si>
    <t>6.22</t>
  </si>
  <si>
    <t xml:space="preserve">Строительство водопроводных сетей в с. Нижнемарьино, ул. Пушкина, Лермонтова Лискинского муниципального района (3,2 км.) </t>
  </si>
  <si>
    <t>ОСНОВНОЕ МЕРОПРИЯТИЕ 7</t>
  </si>
  <si>
    <t>Развитие электроснабжения в сельской местности</t>
  </si>
  <si>
    <t>7.1</t>
  </si>
  <si>
    <t>Строительство электролинии в с. Высокое (новостройка) Лискинского муниципального района (2,0 км.)</t>
  </si>
  <si>
    <t>7.2</t>
  </si>
  <si>
    <t>Строительство электролинии в с. Средний Икорец (новостройка) Лискинского муниципального района (6,0 км.)</t>
  </si>
  <si>
    <t>7.3</t>
  </si>
  <si>
    <t>Строительство электролинии в с. 2-е Сторожевое Лискинского муниципального района (4,0 км.)</t>
  </si>
  <si>
    <t>Строительство электролинии в х. Никольский Лискинского муниципального района (3,3 км.)</t>
  </si>
  <si>
    <t>Развитие газоснабжения в сельской местности</t>
  </si>
  <si>
    <t>ОСНОВНОЕ МЕРОПРИЯТИЕ 8</t>
  </si>
  <si>
    <t>8.1</t>
  </si>
  <si>
    <t>8.2</t>
  </si>
  <si>
    <t>8.3</t>
  </si>
  <si>
    <t>8.4</t>
  </si>
  <si>
    <t>Строительство газопровода в с. Средний Икорец Лискинского муниципального района (6,0 км.)</t>
  </si>
  <si>
    <t>Строительство газопровода в с. Высокое, ул. Юбилейная Лискинского муниципального района (2,0 км.)</t>
  </si>
  <si>
    <t>Строительство газопровода в х. Никольский, ул. Холмистая, Школьная Лискинского муниципального района (3,35 км.)</t>
  </si>
  <si>
    <t>ОСНОВНОЕ МЕРОПРИЯТИЕ 9</t>
  </si>
  <si>
    <t>Поддержка комплексной компактной застройки и благоустройства сельских поселений</t>
  </si>
  <si>
    <t>9.1</t>
  </si>
  <si>
    <t>Поддерка комактной застройки в с. Селявное-1 Лискинского муниципального района</t>
  </si>
  <si>
    <t>ОСНОВНОЕ МЕРОПРИЯТИЕ 10</t>
  </si>
  <si>
    <t>Грантовая поддержка местных инициатив сельских сообществ по улучшению условий жизнедеятельности</t>
  </si>
  <si>
    <t>10.1</t>
  </si>
  <si>
    <t>Создание и обустройство зоны отдыха в с. Щучье Лискинского муниципального района (парк, детская площадка)</t>
  </si>
  <si>
    <t>10.2</t>
  </si>
  <si>
    <t>Строительство детской площадки в с. Старая Хворостань Лискинского муниципального района</t>
  </si>
  <si>
    <t>10.3</t>
  </si>
  <si>
    <t>Обустройство микрорайона в с. Нижний Икорец Лискинского муниципального района (ремонт дорог, освещение улиц, организация тротуаров)</t>
  </si>
  <si>
    <t>Основное мероприятие 1: Улучшение жилищных условий граждан, молодых семей и молодых специалистов в сельской местности</t>
  </si>
  <si>
    <t>Улучшение жилищных условий граждан, молодых семей и молодых специалистов в сельской местности</t>
  </si>
  <si>
    <t>Основное мероприятие 2: Развитие сети общеобразовательных учреждений в сельской местности</t>
  </si>
  <si>
    <t>2.1.</t>
  </si>
  <si>
    <t>Основное мероприятие 3: Развитие сети амбулаторно-поликлинических учреждений в сельской местности</t>
  </si>
  <si>
    <t>3.1.</t>
  </si>
  <si>
    <t>3.2.</t>
  </si>
  <si>
    <t>Основное мероприятие 4: Развитие сети плоскостных сооружений в сельской местности</t>
  </si>
  <si>
    <t>4.1.</t>
  </si>
  <si>
    <t>4.2.</t>
  </si>
  <si>
    <t>4.3.</t>
  </si>
  <si>
    <t>Основное мероприятие 5: Развитие учреждений культурно-досуговой деятельности в сельской местности</t>
  </si>
  <si>
    <t>5.1.</t>
  </si>
  <si>
    <t>5.2.</t>
  </si>
  <si>
    <t>5.3.</t>
  </si>
  <si>
    <t>Основное мероприятие 6: Развитие водоснабжения в сельской местности</t>
  </si>
  <si>
    <t>6.1.</t>
  </si>
  <si>
    <t>6.2.</t>
  </si>
  <si>
    <t>6.3.</t>
  </si>
  <si>
    <t>6.4.</t>
  </si>
  <si>
    <t>Основное мероприятие 7: Развитие газоснабжения в сельской местности</t>
  </si>
  <si>
    <t>7.1.</t>
  </si>
  <si>
    <t>7.2.</t>
  </si>
  <si>
    <t>7.3.</t>
  </si>
  <si>
    <t>7.4.</t>
  </si>
  <si>
    <t>Основное мероприятие 8: Развитие электроснабжения в сельской местности</t>
  </si>
  <si>
    <t>8.1.</t>
  </si>
  <si>
    <t>8.2.</t>
  </si>
  <si>
    <t>8.3.</t>
  </si>
  <si>
    <t xml:space="preserve">ПОДПРОГРАММА </t>
  </si>
  <si>
    <t>Отдел программ и развития сельских территорий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</si>
  <si>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Расходы, предусмотренные решением представительного органа местного самоуправления о местном бюджете, на год (тыс. руб.)</t>
  </si>
  <si>
    <t>Основное 
мероприятие 4.</t>
  </si>
  <si>
    <t>Отдел по физической культуре и спорту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</si>
  <si>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Основное 
мероприятие 6.</t>
  </si>
  <si>
    <t>Отдел по экономике и инвестиционным программам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</si>
  <si>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5947</t>
  </si>
  <si>
    <t>Основное 
мероприятие 10.</t>
  </si>
  <si>
    <t>Грантовая поддержка местных инициатив сельских сообществ по улучшению условий жизнедеятельности.</t>
  </si>
  <si>
    <t>Повышение уровня качества водоснабжения населенных пунктов, расположенных в сельской местности. Достижение уровня обеспеченности населения качественной питьевой водой до 86,4%.</t>
  </si>
  <si>
    <t>150</t>
  </si>
  <si>
    <t>2.</t>
  </si>
  <si>
    <t>3.</t>
  </si>
  <si>
    <t>4.</t>
  </si>
  <si>
    <t>1.</t>
  </si>
  <si>
    <t>Получение грантов на реализацию проекта "Создание и обустройство зоны отдыха в с. Щучье Лискинского муниципального района" в размере 1500 тыс. руб.</t>
  </si>
  <si>
    <t>29,4</t>
  </si>
  <si>
    <t>22,5</t>
  </si>
  <si>
    <t>12,0</t>
  </si>
  <si>
    <t>9,3</t>
  </si>
  <si>
    <t>318,9</t>
  </si>
  <si>
    <t>336,7</t>
  </si>
  <si>
    <t>337,4</t>
  </si>
  <si>
    <t>6,6</t>
  </si>
  <si>
    <t>6,7</t>
  </si>
  <si>
    <t>7,2</t>
  </si>
  <si>
    <t>7,3</t>
  </si>
  <si>
    <t>86,4</t>
  </si>
  <si>
    <t>86,6</t>
  </si>
  <si>
    <t>87</t>
  </si>
  <si>
    <t>87,3</t>
  </si>
  <si>
    <t>-</t>
  </si>
  <si>
    <t>6,0</t>
  </si>
  <si>
    <t>3,35</t>
  </si>
  <si>
    <t>1169,6</t>
  </si>
  <si>
    <t>1175,6</t>
  </si>
  <si>
    <t>1180,9</t>
  </si>
  <si>
    <t>24,4</t>
  </si>
  <si>
    <t>24,7</t>
  </si>
  <si>
    <t>25,3</t>
  </si>
  <si>
    <t>25,5</t>
  </si>
  <si>
    <t>89,8</t>
  </si>
  <si>
    <t>89,9</t>
  </si>
  <si>
    <t>90,2</t>
  </si>
  <si>
    <t>90,3</t>
  </si>
  <si>
    <t>2,0</t>
  </si>
  <si>
    <t>4,0</t>
  </si>
  <si>
    <t>3,3</t>
  </si>
  <si>
    <t>767,9</t>
  </si>
  <si>
    <t>769,9</t>
  </si>
  <si>
    <t>779,9</t>
  </si>
  <si>
    <t>783,2</t>
  </si>
  <si>
    <t>16,0</t>
  </si>
  <si>
    <t>16,2</t>
  </si>
  <si>
    <t>16,7</t>
  </si>
  <si>
    <t>16,8</t>
  </si>
  <si>
    <t xml:space="preserve"> ПОДПРОГРАММА</t>
  </si>
  <si>
    <t>Основное 
мероприятие 3</t>
  </si>
  <si>
    <t>Основное 
мероприятие 4</t>
  </si>
  <si>
    <t>4.4.</t>
  </si>
  <si>
    <t>4.5.</t>
  </si>
  <si>
    <t>Основное 
мероприятие 5</t>
  </si>
  <si>
    <t>Основное 
мероприятие 6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</si>
  <si>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</si>
  <si>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</si>
  <si>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</si>
  <si>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</si>
  <si>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</si>
  <si>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</si>
  <si>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</si>
  <si>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</si>
  <si>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</si>
  <si>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</si>
  <si>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</si>
  <si>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6.16.</t>
  </si>
  <si>
    <t>6.17.</t>
  </si>
  <si>
    <t>6.18.</t>
  </si>
  <si>
    <t>6.19.</t>
  </si>
  <si>
    <t>6.20.</t>
  </si>
  <si>
    <t>6.21.</t>
  </si>
  <si>
    <t>6.22.</t>
  </si>
  <si>
    <t>Основное 
мероприятие 7</t>
  </si>
  <si>
    <t>Основное 
мероприятие 8</t>
  </si>
  <si>
    <t>8.4.</t>
  </si>
  <si>
    <t>Основное 
мероприятие 9</t>
  </si>
  <si>
    <t>9.1.</t>
  </si>
  <si>
    <t>Основное 
мероприятие 10</t>
  </si>
  <si>
    <t>10.1.</t>
  </si>
  <si>
    <t>10.2.</t>
  </si>
  <si>
    <t>10.3.</t>
  </si>
  <si>
    <t>927 1003 08 2 8839 313 262</t>
  </si>
  <si>
    <t>914 0505 08 2 8810 414 310</t>
  </si>
  <si>
    <t>914 0412 19 7 9052 244 225
914 0412 19 7 9052 244 340</t>
  </si>
  <si>
    <t>5.</t>
  </si>
  <si>
    <t>6.</t>
  </si>
  <si>
    <t>7.</t>
  </si>
  <si>
    <t>8.</t>
  </si>
  <si>
    <t>9.</t>
  </si>
  <si>
    <t>10.</t>
  </si>
  <si>
    <t>Основное 
мероприятие 2.</t>
  </si>
  <si>
    <t>Основное 
мероприятие 3.</t>
  </si>
  <si>
    <t>Основное 
мероприятие 5.</t>
  </si>
  <si>
    <t>Основное 
мероприятие 7.</t>
  </si>
  <si>
    <t>Основное 
мероприятие 8.</t>
  </si>
  <si>
    <t>Основное 
мероприятие 9.</t>
  </si>
  <si>
    <t>Отдел по работе с поселениями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</si>
  <si>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Отдел культуры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</si>
  <si>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МБУЗ ВО "Лискинская ЦРБ" (по согласованию), отдел по финансам и бюджетной политике администрации Лискинского муниципального района</t>
  </si>
  <si>
    <t>Отдел образования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</si>
  <si>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ПОДПРОГРАММА</t>
  </si>
  <si>
    <t>600</t>
  </si>
  <si>
    <t>42488</t>
  </si>
  <si>
    <t>10562</t>
  </si>
  <si>
    <t>8690</t>
  </si>
  <si>
    <t>22636</t>
  </si>
  <si>
    <t>44740</t>
  </si>
  <si>
    <t>47066</t>
  </si>
  <si>
    <t>49513</t>
  </si>
  <si>
    <t>52137</t>
  </si>
  <si>
    <t>54900</t>
  </si>
  <si>
    <t>57755</t>
  </si>
  <si>
    <t>11096</t>
  </si>
  <si>
    <t>9172</t>
  </si>
  <si>
    <t>626</t>
  </si>
  <si>
    <t>23846</t>
  </si>
  <si>
    <t>11672</t>
  </si>
  <si>
    <t>9649</t>
  </si>
  <si>
    <t>659</t>
  </si>
  <si>
    <t>25086</t>
  </si>
  <si>
    <t>12279</t>
  </si>
  <si>
    <t>10150</t>
  </si>
  <si>
    <t>693</t>
  </si>
  <si>
    <t>26391</t>
  </si>
  <si>
    <t>12930</t>
  </si>
  <si>
    <t>10688</t>
  </si>
  <si>
    <t>730</t>
  </si>
  <si>
    <t>27789</t>
  </si>
  <si>
    <t>13615</t>
  </si>
  <si>
    <t>11255</t>
  </si>
  <si>
    <t>769</t>
  </si>
  <si>
    <t>29261</t>
  </si>
  <si>
    <t>14323</t>
  </si>
  <si>
    <t>11840</t>
  </si>
  <si>
    <t>809</t>
  </si>
  <si>
    <t>30783</t>
  </si>
  <si>
    <t>22</t>
  </si>
  <si>
    <t xml:space="preserve">Обеспечение жильем граждан, молодых семей и молодых специалистов в сельской местности. Улучшение жилищных условий 22 сельских семей. </t>
  </si>
  <si>
    <t xml:space="preserve">Отдел по экономике и инвестиционным программам; отдел программ и развития сельских территорий; отдел по работе с поселениями; отдел по финансам и бюджетной политике администрации  Лискинского муниципального района Воронежской области 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</si>
  <si>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</si>
  <si>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1. Улучшение жилищных условий граждан, молодых семей и молодых специалистов .
2.Развитие сети общеобразовательных учреждений в сельской местности .
3.Развитие сети амбулаторно-поликлинических учреждений в сельской местности.
4.Развитие сети плоскостных сооружений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5.Развитие учреждений культурно-досуговой деятельности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6.Развитие водоснабжения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7.Развитие газоснабжения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8.Развитие электроснабжения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9.Поддержка комплексной компактной застройки и благоустройства сельских поселений.                                                                                                                                                                                                                                                                                                                                                10.Грантовая поддержка местных инициатив сельских сообществ по улучшению условий жизнедеятельности.</t>
  </si>
  <si>
    <t xml:space="preserve">1.Удовлетворение потребностей сельского населения, в том числе молодых семей и молодых специалистов, в благоустроенном жилье; 
2.Повышение уровня комплексного обустройства населенных пунктов, расположенных в сельской местности, объектами социальной и инженерной инфраструктуры.
3. Концентрация ресурсов, направляемых на комплексное обустройство объектами социальной и инженерной инфраструктуры населенных пунктов, расположенных в сельской местности, в которых осуществляется развитие агропромышленного комплекса.
4. Грантовая поддержка местных инициатив граждан, проживающих в сельской местности;
поощрение и популяризация достижений в сфере развития сельских территорий.
</t>
  </si>
  <si>
    <t>1 В разрезе подпрограмм муниципальной программы. Объем финансирования указывается в</t>
  </si>
  <si>
    <t xml:space="preserve">Создание комфортных условий жизнедеятельности в сельской местности;
Стимулирование инвестиционной активности в агропромышленном комплексе путем создания благоприятных инфраструктурных условий в сельской местности;
активизация участия граждан, проживающих в сельской местности, в реализации общественно значимых проектов
</t>
  </si>
  <si>
    <t xml:space="preserve">Получение жилых помещений и улучшение жилищных условий 126 семьями в рамках программы;                         ввод в действие общеобразовательных учреждений на 198 мест; ввод в действие 1 фельдшерско-акушерского пункта; 
увеличение обеспеченного фельдшерско-акушерскими пунктами  на 0,1тыс.кв.м. на 10 тыс. чел.;
ввод в действие 10,8 тыс. кв.метров плоскостных спортивных сооружений;
увеличение обеспеченного плоскостными спортивными сооружениями на 2,4 тыс.кв.м. на 10 тыс. чел.;
ввод в действие учреждений культурно- досугового типа на 250 мест; 
увеличение обеспеченности учреждениями культурно-досугового типа, на 6мест на 1 тыс. чел.;
ввод в действие 11,35  км распределительных газовых сетей;
увеличение уровня газификации жилых домов (квартир) сетевым газом в сельской местности до 90,5%;
ввод в действие 111,6  км локальных водопроводов; 
увеличение уровня обеспеченности сельского населения питьевой водой до 87,7%; ввод в действие 15,3 км электрических сетей;
реализация проектов комплексного обустройства площадок под компактную жилищную застройку в 1 населенном пункте, расположенном в сельской местности.
</t>
  </si>
  <si>
    <t xml:space="preserve">Всего: из средств местного бюджета 45107,3 тыс.руб., в т.ч.:  
2014 г. - 6697 тыс.руб. 
2015 г. - 8558 тыс.руб.                                                       2016 г. - 10480,3 тыс.руб.                                                          2017 г. - 5640 тыс.руб.                                                       2018 г. - 4551 тыс.руб.                                                        2019 г. - 5831 тыс.руб.                                                      2020 г. - 3350 тыс.руб.                                                                 </t>
  </si>
  <si>
    <t xml:space="preserve">Решение жилищной проблемы для 126 семей, проживающих в сельской местности и нуждающихся в улучшении жилищных условий;
удовлетворение потребности организаций агропромышленного комплекса и социальной сферы села в молодых специалистах на 38,7%;
повышение уровня социально-инженерного обустройства в сельской местности, в том числе газом – до 90,5%, водой – до 87,7%;
создание условий для улучшения социально-демографической ситуации в сельской местности (прогнозируется увеличение коэффициента рождаемости сельского населения до 13,5 промилле и ожидаемой продолжительности жизни до 72,6 лет);
повышение общественной значимости развития сельских территорий в общенациональных интересах и привлекательности сельской местности для комфортного проживания и приложения труда.
</t>
  </si>
  <si>
    <t>ПАСПОРТ
подпрограммы "Устойчивое развитие сельских территорий Лискинского муниципального района Воронежской области на 2014-2020гг"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гг"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</si>
  <si>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</si>
  <si>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</si>
  <si>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</si>
  <si>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</si>
  <si>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</si>
  <si>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</si>
  <si>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подпрограммы) 1</t>
  </si>
  <si>
    <t>Ожидаемые конечные результаты реализации муниципальной подпрограммы</t>
  </si>
  <si>
    <t>Задачи муниципальной подпрограммы</t>
  </si>
  <si>
    <t>Цель муниципальной подпрограммы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</si>
  <si>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</si>
  <si>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>Сведения о показателях (индикаторах)  подпрограммы "Устойчивое развитие сельских территорий Лискинского муниципального района Воронежской области на 2014-2020 гг."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
____________________________________________________________ 
 и их значениях</t>
  </si>
  <si>
    <t>ПОДПРОГРАММА  "Устойчивое развитие сельских территорий Лискинского муниципального района Воронежской области 
на 2014-2020 гг."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</si>
  <si>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"Устойчивое развитие сельских территорий Лискинского муниципального района Воронежской области на 2014-2020 гг."муниципальной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</si>
  <si>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>"Устойчивое развитие сельских территорий Лискинского муниципального района Воронежской области на 2014-2020гг"</t>
  </si>
  <si>
    <r>
      <t xml:space="preserve">План реализации подпрограммы "Устойчивое развитие сельских территорий Лискинского муниципального района Воронежской области на 2014-2020 гг."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</t>
    </r>
    <r>
      <rPr>
        <u/>
        <sz val="16"/>
        <color indexed="8"/>
        <rFont val="Times New Roman"/>
        <family val="1"/>
        <charset val="204"/>
      </rPr>
      <t>на 2014 год</t>
    </r>
  </si>
  <si>
    <t>"Устойчивое развитие сельских территорий Лискинского муниципального района Воронежской области на 2014-2020 гг."</t>
  </si>
  <si>
    <t>Отчет об использовании бюджетных ассигнований
  местного бюджета на реализацию подпрограммы "Устойчивое развитие сельских территорий 
Лискинского муниципального района Воронежской области на 2014-2020 гг."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_____________20__года</t>
  </si>
  <si>
    <t>"Устойчивое развитие сельских территорий Лискинского муниципального района Воронежской областина 2014-2020 гг."</t>
  </si>
  <si>
    <t>Отчет о выполнении Плана реализации подпрограммы "Устойчивое развитие сельских территорий Лискинского муниципального района Воронежской области на 2014-2020 гг."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 20___ года</t>
  </si>
  <si>
    <t xml:space="preserve">"Устойчивое развитие сельских территорий Лискинского муниципального района Воронежской области на 2014-2020 гг." </t>
  </si>
  <si>
    <t>Информация
о расходах федерального, областного и местных бюджетов,  внебюджетных фондов, юридических и физических лиц на реализацию подпрограммы "Устойчивое развитие сельских территорий Лискинского муниципального района Воронежской области на 2014-2020 гг."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______________20___ года</t>
  </si>
  <si>
    <t xml:space="preserve">"Устойчивое развитие сельских территорий Лискинского муниципального района Воронежской области на 2014-2020гг"  </t>
  </si>
  <si>
    <t>Сведения
о достижении значений показателей (индикаторов) реализации подпрограммы "Устойчивое развитие сельских территорий Лискинского муниципального района Воронежской области на 2014-2020 гг." муниципальной программы
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_____________20__ года</t>
  </si>
  <si>
    <t xml:space="preserve"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</t>
  </si>
  <si>
    <t xml:space="preserve">Подпрограмма "Устойчивое развитие сельских территорий Лискинского муниципального района Воронежской области 
на 2014-2020 гг."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</si>
</sst>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28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10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8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Alignment="1">
      <alignment horizontal="left" indent="1"/>
    </xf>
    <xf numFmtId="0" fontId="9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8" fillId="0" borderId="1" xfId="0" applyFont="1" applyBorder="1" applyAlignment="1">
      <alignment horizontal="left" wrapText="1"/>
    </xf>
    <xf numFmtId="0" fontId="10" fillId="4" borderId="2" xfId="0" applyFont="1" applyFill="1" applyBorder="1" applyAlignment="1">
      <alignment horizontal="left" wrapText="1"/>
    </xf>
    <xf numFmtId="0" fontId="18" fillId="4" borderId="1" xfId="0" applyFont="1" applyFill="1" applyBorder="1"/>
    <xf numFmtId="0" fontId="20" fillId="4" borderId="1" xfId="0" applyFont="1" applyFill="1" applyBorder="1" applyAlignment="1">
      <alignment horizontal="left" vertical="top" wrapText="1"/>
    </xf>
    <xf numFmtId="49" fontId="20" fillId="4" borderId="1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vertical="top" wrapText="1"/>
    </xf>
    <xf numFmtId="49" fontId="18" fillId="4" borderId="1" xfId="0" applyNumberFormat="1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top" wrapText="1"/>
    </xf>
    <xf numFmtId="49" fontId="18" fillId="4" borderId="11" xfId="0" applyNumberFormat="1" applyFont="1" applyFill="1" applyBorder="1" applyAlignment="1">
      <alignment horizontal="center" wrapText="1"/>
    </xf>
    <xf numFmtId="49" fontId="18" fillId="4" borderId="7" xfId="0" applyNumberFormat="1" applyFont="1" applyFill="1" applyBorder="1" applyAlignment="1">
      <alignment horizontal="center" wrapText="1"/>
    </xf>
    <xf numFmtId="0" fontId="10" fillId="5" borderId="2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" fontId="18" fillId="5" borderId="2" xfId="0" applyNumberFormat="1" applyFont="1" applyFill="1" applyBorder="1" applyAlignment="1">
      <alignment horizontal="center" wrapText="1"/>
    </xf>
    <xf numFmtId="49" fontId="18" fillId="5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 vertical="top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2" borderId="1" xfId="1" applyFont="1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2" borderId="0" xfId="1" applyFont="1" applyFill="1" applyBorder="1" applyAlignment="1">
      <alignment wrapText="1"/>
    </xf>
    <xf numFmtId="0" fontId="2" fillId="6" borderId="1" xfId="1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 wrapText="1"/>
    </xf>
    <xf numFmtId="17" fontId="2" fillId="0" borderId="1" xfId="1" applyNumberFormat="1" applyFont="1" applyBorder="1" applyAlignment="1">
      <alignment horizontal="center" vertical="top" wrapText="1"/>
    </xf>
    <xf numFmtId="49" fontId="18" fillId="2" borderId="0" xfId="0" applyNumberFormat="1" applyFont="1" applyFill="1" applyBorder="1" applyAlignment="1">
      <alignment vertical="center" wrapText="1"/>
    </xf>
    <xf numFmtId="0" fontId="18" fillId="6" borderId="1" xfId="0" applyFont="1" applyFill="1" applyBorder="1" applyAlignment="1">
      <alignment horizontal="center" vertical="top"/>
    </xf>
    <xf numFmtId="49" fontId="18" fillId="6" borderId="1" xfId="0" applyNumberFormat="1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wrapText="1"/>
    </xf>
    <xf numFmtId="0" fontId="18" fillId="6" borderId="1" xfId="0" applyFont="1" applyFill="1" applyBorder="1" applyAlignment="1">
      <alignment vertical="top" wrapText="1"/>
    </xf>
    <xf numFmtId="0" fontId="20" fillId="6" borderId="1" xfId="0" applyFont="1" applyFill="1" applyBorder="1" applyAlignment="1">
      <alignment horizontal="left" vertical="top" wrapText="1"/>
    </xf>
    <xf numFmtId="49" fontId="18" fillId="6" borderId="1" xfId="0" applyNumberFormat="1" applyFont="1" applyFill="1" applyBorder="1" applyAlignment="1">
      <alignment horizontal="center" wrapText="1"/>
    </xf>
    <xf numFmtId="49" fontId="20" fillId="6" borderId="1" xfId="0" applyNumberFormat="1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top" wrapText="1"/>
    </xf>
    <xf numFmtId="0" fontId="23" fillId="6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18" fillId="4" borderId="7" xfId="0" applyNumberFormat="1" applyFont="1" applyFill="1" applyBorder="1" applyAlignment="1">
      <alignment horizontal="left" vertical="center" wrapText="1"/>
    </xf>
    <xf numFmtId="49" fontId="18" fillId="4" borderId="8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0" fontId="18" fillId="4" borderId="5" xfId="0" applyFont="1" applyFill="1" applyBorder="1" applyAlignment="1">
      <alignment horizontal="left" vertical="center" wrapText="1"/>
    </xf>
    <xf numFmtId="0" fontId="18" fillId="4" borderId="6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left" vertical="center" wrapText="1"/>
    </xf>
    <xf numFmtId="49" fontId="18" fillId="5" borderId="2" xfId="0" applyNumberFormat="1" applyFont="1" applyFill="1" applyBorder="1" applyAlignment="1">
      <alignment horizontal="left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4" borderId="1" xfId="1" applyFont="1" applyFill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4" borderId="1" xfId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4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8" fillId="6" borderId="7" xfId="0" applyNumberFormat="1" applyFont="1" applyFill="1" applyBorder="1" applyAlignment="1">
      <alignment horizontal="left" vertical="center" wrapText="1"/>
    </xf>
    <xf numFmtId="49" fontId="18" fillId="6" borderId="8" xfId="0" applyNumberFormat="1" applyFont="1" applyFill="1" applyBorder="1" applyAlignment="1">
      <alignment horizontal="left" vertical="center" wrapText="1"/>
    </xf>
    <xf numFmtId="49" fontId="18" fillId="6" borderId="4" xfId="0" applyNumberFormat="1" applyFont="1" applyFill="1" applyBorder="1" applyAlignment="1">
      <alignment horizontal="left" vertical="center" wrapText="1"/>
    </xf>
    <xf numFmtId="49" fontId="18" fillId="6" borderId="5" xfId="0" applyNumberFormat="1" applyFont="1" applyFill="1" applyBorder="1" applyAlignment="1">
      <alignment horizontal="center" vertical="center" wrapText="1"/>
    </xf>
    <xf numFmtId="49" fontId="18" fillId="6" borderId="6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9" fontId="18" fillId="6" borderId="5" xfId="0" applyNumberFormat="1" applyFont="1" applyFill="1" applyBorder="1" applyAlignment="1">
      <alignment horizontal="left" vertical="center" wrapText="1"/>
    </xf>
    <xf numFmtId="49" fontId="18" fillId="6" borderId="6" xfId="0" applyNumberFormat="1" applyFont="1" applyFill="1" applyBorder="1" applyAlignment="1">
      <alignment horizontal="left" vertical="center" wrapText="1"/>
    </xf>
    <xf numFmtId="49" fontId="18" fillId="6" borderId="2" xfId="0" applyNumberFormat="1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7"/>
  <sheetViews>
    <sheetView view="pageBreakPreview" topLeftCell="A9" zoomScaleSheetLayoutView="100" workbookViewId="0">
      <selection activeCell="A9" sqref="A9"/>
    </sheetView>
  </sheetViews>
  <sheetFormatPr defaultRowHeight="12.75" x14ac:dyDescent="0.2"/>
  <cols>
    <col min="1" max="1" width="42.7109375" customWidth="1"/>
    <col min="2" max="2" width="52.7109375" customWidth="1"/>
  </cols>
  <sheetData>
    <row r="1" spans="1:2" ht="15" customHeight="1" x14ac:dyDescent="0.25">
      <c r="A1" s="20"/>
      <c r="B1" s="111"/>
    </row>
    <row r="2" spans="1:2" ht="15.75" hidden="1" x14ac:dyDescent="0.25">
      <c r="A2" s="20"/>
      <c r="B2" s="111"/>
    </row>
    <row r="3" spans="1:2" ht="88.5" customHeight="1" x14ac:dyDescent="0.2">
      <c r="A3" s="195" t="s">
        <v>454</v>
      </c>
      <c r="B3" s="195"/>
    </row>
    <row r="4" spans="1:2" ht="47.25" x14ac:dyDescent="0.2">
      <c r="A4" s="1" t="s">
        <v>455</v>
      </c>
      <c r="B4" s="188" t="s">
        <v>109</v>
      </c>
    </row>
    <row r="5" spans="1:2" s="8" customFormat="1" ht="98.25" customHeight="1" x14ac:dyDescent="0.2">
      <c r="A5" s="1" t="s">
        <v>456</v>
      </c>
      <c r="B5" s="188" t="s">
        <v>445</v>
      </c>
    </row>
    <row r="6" spans="1:2" s="8" customFormat="1" ht="70.5" customHeight="1" x14ac:dyDescent="0.2">
      <c r="A6" s="1" t="s">
        <v>457</v>
      </c>
      <c r="B6" s="188" t="s">
        <v>446</v>
      </c>
    </row>
    <row r="7" spans="1:2" s="8" customFormat="1" ht="300.75" customHeight="1" x14ac:dyDescent="0.2">
      <c r="A7" s="112" t="s">
        <v>458</v>
      </c>
      <c r="B7" s="188" t="s">
        <v>447</v>
      </c>
    </row>
    <row r="8" spans="1:2" s="17" customFormat="1" ht="149.25" customHeight="1" x14ac:dyDescent="0.2">
      <c r="A8" s="1" t="s">
        <v>464</v>
      </c>
      <c r="B8" s="189" t="s">
        <v>450</v>
      </c>
    </row>
    <row r="9" spans="1:2" s="32" customFormat="1" ht="271.5" customHeight="1" x14ac:dyDescent="0.2">
      <c r="A9" s="1" t="s">
        <v>463</v>
      </c>
      <c r="B9" s="190" t="s">
        <v>448</v>
      </c>
    </row>
    <row r="10" spans="1:2" s="32" customFormat="1" ht="409.5" customHeight="1" x14ac:dyDescent="0.2">
      <c r="A10" s="1" t="s">
        <v>459</v>
      </c>
      <c r="B10" s="191" t="s">
        <v>451</v>
      </c>
    </row>
    <row r="11" spans="1:2" s="8" customFormat="1" ht="30.75" customHeight="1" x14ac:dyDescent="0.2">
      <c r="A11" s="1" t="s">
        <v>460</v>
      </c>
      <c r="B11" s="192" t="s">
        <v>108</v>
      </c>
    </row>
    <row r="12" spans="1:2" s="8" customFormat="1" ht="146.25" customHeight="1" x14ac:dyDescent="0.2">
      <c r="A12" s="1" t="s">
        <v>461</v>
      </c>
      <c r="B12" s="193" t="s">
        <v>452</v>
      </c>
    </row>
    <row r="13" spans="1:2" s="46" customFormat="1" ht="306" customHeight="1" x14ac:dyDescent="0.2">
      <c r="A13" s="1" t="s">
        <v>462</v>
      </c>
      <c r="B13" s="194" t="s">
        <v>453</v>
      </c>
    </row>
    <row r="14" spans="1:2" s="46" customFormat="1" ht="15.75" x14ac:dyDescent="0.25">
      <c r="A14" s="113" t="s">
        <v>32</v>
      </c>
      <c r="B14" s="3"/>
    </row>
    <row r="15" spans="1:2" ht="15.75" x14ac:dyDescent="0.25">
      <c r="A15" s="114" t="s">
        <v>449</v>
      </c>
      <c r="B15" s="3"/>
    </row>
    <row r="16" spans="1:2" ht="15.75" x14ac:dyDescent="0.25">
      <c r="A16" s="114" t="s">
        <v>33</v>
      </c>
      <c r="B16" s="115"/>
    </row>
    <row r="17" spans="2:2" x14ac:dyDescent="0.2">
      <c r="B17" s="59"/>
    </row>
  </sheetData>
  <mergeCells count="1">
    <mergeCell ref="A3:B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41"/>
  <sheetViews>
    <sheetView zoomScaleSheetLayoutView="100" workbookViewId="0">
      <selection activeCell="N10" sqref="N10"/>
    </sheetView>
  </sheetViews>
  <sheetFormatPr defaultRowHeight="15.75" x14ac:dyDescent="0.25"/>
  <cols>
    <col min="1" max="1" width="8.28515625" style="3" customWidth="1"/>
    <col min="2" max="2" width="37.85546875" style="67" customWidth="1"/>
    <col min="3" max="3" width="23.7109375" style="3" customWidth="1"/>
    <col min="4" max="4" width="14.42578125" style="3" customWidth="1"/>
    <col min="5" max="10" width="7.42578125" style="3" customWidth="1"/>
    <col min="11" max="11" width="10.140625" customWidth="1"/>
  </cols>
  <sheetData>
    <row r="1" spans="1:11" x14ac:dyDescent="0.25">
      <c r="A1" s="64"/>
      <c r="B1" s="65"/>
      <c r="C1" s="18"/>
      <c r="D1" s="18"/>
      <c r="E1" s="19"/>
      <c r="F1" s="19"/>
      <c r="G1" s="19"/>
      <c r="H1" s="19"/>
    </row>
    <row r="2" spans="1:11" ht="18.75" customHeight="1" x14ac:dyDescent="0.25">
      <c r="A2" s="64"/>
      <c r="B2" s="66"/>
      <c r="C2" s="20"/>
      <c r="D2" s="20"/>
      <c r="E2" s="21"/>
      <c r="F2" s="21"/>
      <c r="G2" s="21"/>
      <c r="H2" s="196" t="s">
        <v>54</v>
      </c>
      <c r="I2" s="196"/>
      <c r="J2" s="196"/>
    </row>
    <row r="3" spans="1:11" ht="18" customHeight="1" x14ac:dyDescent="0.25">
      <c r="A3" s="64"/>
      <c r="B3" s="66"/>
      <c r="C3" s="20"/>
      <c r="D3" s="20"/>
      <c r="E3" s="21"/>
      <c r="F3" s="21"/>
      <c r="G3" s="21"/>
      <c r="H3" s="21"/>
      <c r="I3" s="38"/>
    </row>
    <row r="4" spans="1:11" s="8" customFormat="1" ht="46.5" customHeight="1" x14ac:dyDescent="0.2">
      <c r="A4" s="202" t="s">
        <v>466</v>
      </c>
      <c r="B4" s="203"/>
      <c r="C4" s="203"/>
      <c r="D4" s="203"/>
      <c r="E4" s="203"/>
      <c r="F4" s="203"/>
      <c r="G4" s="203"/>
      <c r="H4" s="203"/>
      <c r="I4" s="203"/>
      <c r="J4" s="203"/>
      <c r="K4" s="204"/>
    </row>
    <row r="5" spans="1:11" ht="34.5" customHeight="1" x14ac:dyDescent="0.2">
      <c r="A5" s="205"/>
      <c r="B5" s="195"/>
      <c r="C5" s="195"/>
      <c r="D5" s="195"/>
      <c r="E5" s="195"/>
      <c r="F5" s="195"/>
      <c r="G5" s="195"/>
      <c r="H5" s="195"/>
      <c r="I5" s="195"/>
      <c r="J5" s="195"/>
      <c r="K5" s="206"/>
    </row>
    <row r="6" spans="1:11" s="8" customFormat="1" ht="56.25" customHeight="1" x14ac:dyDescent="0.2">
      <c r="A6" s="197" t="s">
        <v>6</v>
      </c>
      <c r="B6" s="197" t="s">
        <v>8</v>
      </c>
      <c r="C6" s="197" t="s">
        <v>30</v>
      </c>
      <c r="D6" s="197" t="s">
        <v>9</v>
      </c>
      <c r="E6" s="207" t="s">
        <v>11</v>
      </c>
      <c r="F6" s="208"/>
      <c r="G6" s="208"/>
      <c r="H6" s="208"/>
      <c r="I6" s="208"/>
      <c r="J6" s="208"/>
      <c r="K6" s="209"/>
    </row>
    <row r="7" spans="1:11" s="8" customFormat="1" x14ac:dyDescent="0.25">
      <c r="A7" s="198"/>
      <c r="B7" s="198"/>
      <c r="C7" s="198"/>
      <c r="D7" s="198"/>
      <c r="E7" s="62">
        <v>2014</v>
      </c>
      <c r="F7" s="62">
        <v>2015</v>
      </c>
      <c r="G7" s="62">
        <v>2016</v>
      </c>
      <c r="H7" s="62">
        <v>2017</v>
      </c>
      <c r="I7" s="61">
        <v>2018</v>
      </c>
      <c r="J7" s="62">
        <v>2019</v>
      </c>
      <c r="K7" s="121">
        <v>2020</v>
      </c>
    </row>
    <row r="8" spans="1:11" s="17" customFormat="1" x14ac:dyDescent="0.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116">
        <v>11</v>
      </c>
    </row>
    <row r="9" spans="1:11" s="17" customFormat="1" ht="32.25" customHeight="1" x14ac:dyDescent="0.25">
      <c r="A9" s="210" t="s">
        <v>465</v>
      </c>
      <c r="B9" s="211"/>
      <c r="C9" s="211"/>
      <c r="D9" s="211"/>
      <c r="E9" s="211"/>
      <c r="F9" s="211"/>
      <c r="G9" s="211"/>
      <c r="H9" s="211"/>
      <c r="I9" s="211"/>
      <c r="J9" s="211"/>
      <c r="K9" s="212"/>
    </row>
    <row r="10" spans="1:11" s="8" customFormat="1" ht="34.5" customHeight="1" x14ac:dyDescent="0.25">
      <c r="A10" s="210" t="s">
        <v>467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2"/>
    </row>
    <row r="11" spans="1:11" s="32" customFormat="1" ht="31.5" x14ac:dyDescent="0.2">
      <c r="A11" s="68" t="s">
        <v>7</v>
      </c>
      <c r="B11" s="60" t="s">
        <v>42</v>
      </c>
      <c r="C11" s="68"/>
      <c r="D11" s="63"/>
      <c r="E11" s="63"/>
      <c r="F11" s="68"/>
      <c r="G11" s="63"/>
      <c r="H11" s="68"/>
      <c r="I11" s="68"/>
      <c r="J11" s="69"/>
      <c r="K11" s="120"/>
    </row>
    <row r="12" spans="1:11" s="32" customFormat="1" ht="15.75" customHeight="1" x14ac:dyDescent="0.2">
      <c r="A12" s="199" t="s">
        <v>268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1"/>
    </row>
    <row r="13" spans="1:11" s="32" customFormat="1" ht="63" x14ac:dyDescent="0.2">
      <c r="A13" s="74" t="s">
        <v>113</v>
      </c>
      <c r="B13" s="107" t="s">
        <v>117</v>
      </c>
      <c r="C13" s="74"/>
      <c r="D13" s="118" t="s">
        <v>118</v>
      </c>
      <c r="E13" s="63">
        <v>22</v>
      </c>
      <c r="F13" s="74" t="s">
        <v>443</v>
      </c>
      <c r="G13" s="63">
        <v>22</v>
      </c>
      <c r="H13" s="74" t="s">
        <v>443</v>
      </c>
      <c r="I13" s="119" t="s">
        <v>443</v>
      </c>
      <c r="J13" s="69">
        <v>22</v>
      </c>
      <c r="K13" s="117">
        <v>22</v>
      </c>
    </row>
    <row r="14" spans="1:11" s="32" customFormat="1" x14ac:dyDescent="0.2">
      <c r="A14" s="199" t="s">
        <v>270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1"/>
    </row>
    <row r="15" spans="1:11" s="32" customFormat="1" ht="31.5" x14ac:dyDescent="0.2">
      <c r="A15" s="74" t="s">
        <v>271</v>
      </c>
      <c r="B15" s="107" t="s">
        <v>119</v>
      </c>
      <c r="C15" s="74"/>
      <c r="D15" s="118" t="s">
        <v>120</v>
      </c>
      <c r="E15" s="124" t="s">
        <v>121</v>
      </c>
      <c r="F15" s="74" t="s">
        <v>121</v>
      </c>
      <c r="G15" s="63">
        <v>0.19800000000000001</v>
      </c>
      <c r="H15" s="74" t="s">
        <v>121</v>
      </c>
      <c r="I15" s="119" t="s">
        <v>121</v>
      </c>
      <c r="J15" s="69">
        <v>0</v>
      </c>
      <c r="K15" s="117">
        <v>0</v>
      </c>
    </row>
    <row r="16" spans="1:11" s="32" customFormat="1" x14ac:dyDescent="0.2">
      <c r="A16" s="199" t="s">
        <v>272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1"/>
    </row>
    <row r="17" spans="1:11" s="32" customFormat="1" ht="63" x14ac:dyDescent="0.2">
      <c r="A17" s="74" t="s">
        <v>273</v>
      </c>
      <c r="B17" s="107" t="s">
        <v>122</v>
      </c>
      <c r="C17" s="74"/>
      <c r="D17" s="118" t="s">
        <v>123</v>
      </c>
      <c r="E17" s="124" t="s">
        <v>121</v>
      </c>
      <c r="F17" s="74" t="s">
        <v>121</v>
      </c>
      <c r="G17" s="63">
        <v>1</v>
      </c>
      <c r="H17" s="74" t="s">
        <v>121</v>
      </c>
      <c r="I17" s="119" t="s">
        <v>121</v>
      </c>
      <c r="J17" s="69">
        <v>0</v>
      </c>
      <c r="K17" s="123">
        <v>0</v>
      </c>
    </row>
    <row r="18" spans="1:11" s="32" customFormat="1" ht="63" x14ac:dyDescent="0.2">
      <c r="A18" s="74" t="s">
        <v>274</v>
      </c>
      <c r="B18" s="107" t="s">
        <v>124</v>
      </c>
      <c r="C18" s="74"/>
      <c r="D18" s="118" t="s">
        <v>125</v>
      </c>
      <c r="E18" s="124" t="s">
        <v>126</v>
      </c>
      <c r="F18" s="74" t="s">
        <v>126</v>
      </c>
      <c r="G18" s="63">
        <v>9.1999999999999993</v>
      </c>
      <c r="H18" s="74" t="s">
        <v>127</v>
      </c>
      <c r="I18" s="119" t="s">
        <v>127</v>
      </c>
      <c r="J18" s="69">
        <v>9.1999999999999993</v>
      </c>
      <c r="K18" s="123">
        <v>9.1999999999999993</v>
      </c>
    </row>
    <row r="19" spans="1:11" s="32" customFormat="1" x14ac:dyDescent="0.2">
      <c r="A19" s="199" t="s">
        <v>275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1"/>
    </row>
    <row r="20" spans="1:11" s="32" customFormat="1" ht="31.5" x14ac:dyDescent="0.2">
      <c r="A20" s="74" t="s">
        <v>276</v>
      </c>
      <c r="B20" s="107" t="s">
        <v>128</v>
      </c>
      <c r="C20" s="74"/>
      <c r="D20" s="118" t="s">
        <v>141</v>
      </c>
      <c r="E20" s="124" t="s">
        <v>130</v>
      </c>
      <c r="F20" s="74" t="s">
        <v>131</v>
      </c>
      <c r="G20" s="63">
        <v>230.3</v>
      </c>
      <c r="H20" s="74" t="s">
        <v>132</v>
      </c>
      <c r="I20" s="119" t="s">
        <v>133</v>
      </c>
      <c r="J20" s="69">
        <v>235.7</v>
      </c>
      <c r="K20" s="150">
        <v>235.7</v>
      </c>
    </row>
    <row r="21" spans="1:11" s="32" customFormat="1" ht="47.25" x14ac:dyDescent="0.2">
      <c r="A21" s="74" t="s">
        <v>277</v>
      </c>
      <c r="B21" s="107" t="s">
        <v>140</v>
      </c>
      <c r="C21" s="74"/>
      <c r="D21" s="118" t="s">
        <v>129</v>
      </c>
      <c r="E21" s="124" t="s">
        <v>121</v>
      </c>
      <c r="F21" s="74" t="s">
        <v>142</v>
      </c>
      <c r="G21" s="63">
        <v>1.8</v>
      </c>
      <c r="H21" s="74" t="s">
        <v>142</v>
      </c>
      <c r="I21" s="119" t="s">
        <v>142</v>
      </c>
      <c r="J21" s="69">
        <v>1.8</v>
      </c>
      <c r="K21" s="123">
        <v>1.8</v>
      </c>
    </row>
    <row r="22" spans="1:11" s="32" customFormat="1" ht="47.25" x14ac:dyDescent="0.2">
      <c r="A22" s="74" t="s">
        <v>278</v>
      </c>
      <c r="B22" s="107" t="s">
        <v>134</v>
      </c>
      <c r="C22" s="74"/>
      <c r="D22" s="118" t="s">
        <v>135</v>
      </c>
      <c r="E22" s="124" t="s">
        <v>136</v>
      </c>
      <c r="F22" s="74" t="s">
        <v>137</v>
      </c>
      <c r="G22" s="63">
        <v>48</v>
      </c>
      <c r="H22" s="74" t="s">
        <v>138</v>
      </c>
      <c r="I22" s="119" t="s">
        <v>139</v>
      </c>
      <c r="J22" s="69">
        <v>49.5</v>
      </c>
      <c r="K22" s="123">
        <v>49.5</v>
      </c>
    </row>
    <row r="23" spans="1:11" s="32" customFormat="1" x14ac:dyDescent="0.2">
      <c r="A23" s="199" t="s">
        <v>279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1"/>
    </row>
    <row r="24" spans="1:11" s="32" customFormat="1" ht="45.75" customHeight="1" x14ac:dyDescent="0.2">
      <c r="A24" s="74" t="s">
        <v>280</v>
      </c>
      <c r="B24" s="107" t="s">
        <v>143</v>
      </c>
      <c r="C24" s="74"/>
      <c r="D24" s="118" t="s">
        <v>120</v>
      </c>
      <c r="E24" s="124" t="s">
        <v>121</v>
      </c>
      <c r="F24" s="74" t="s">
        <v>121</v>
      </c>
      <c r="G24" s="63">
        <v>0.25</v>
      </c>
      <c r="H24" s="74" t="s">
        <v>121</v>
      </c>
      <c r="I24" s="119" t="s">
        <v>121</v>
      </c>
      <c r="J24" s="69">
        <v>0</v>
      </c>
      <c r="K24" s="123">
        <v>0</v>
      </c>
    </row>
    <row r="25" spans="1:11" s="32" customFormat="1" ht="45.75" customHeight="1" x14ac:dyDescent="0.2">
      <c r="A25" s="74" t="s">
        <v>281</v>
      </c>
      <c r="B25" s="107" t="s">
        <v>144</v>
      </c>
      <c r="C25" s="74"/>
      <c r="D25" s="118" t="s">
        <v>120</v>
      </c>
      <c r="E25" s="124" t="s">
        <v>145</v>
      </c>
      <c r="F25" s="74" t="s">
        <v>145</v>
      </c>
      <c r="G25" s="63">
        <v>8.9179999999999993</v>
      </c>
      <c r="H25" s="74" t="s">
        <v>146</v>
      </c>
      <c r="I25" s="119" t="s">
        <v>146</v>
      </c>
      <c r="J25" s="69">
        <v>8.9179999999999993</v>
      </c>
      <c r="K25" s="123">
        <v>8.9179999999999993</v>
      </c>
    </row>
    <row r="26" spans="1:11" s="32" customFormat="1" ht="45.75" customHeight="1" x14ac:dyDescent="0.2">
      <c r="A26" s="74" t="s">
        <v>282</v>
      </c>
      <c r="B26" s="107" t="s">
        <v>147</v>
      </c>
      <c r="C26" s="74"/>
      <c r="D26" s="118" t="s">
        <v>148</v>
      </c>
      <c r="E26" s="124" t="s">
        <v>149</v>
      </c>
      <c r="F26" s="74" t="s">
        <v>149</v>
      </c>
      <c r="G26" s="63">
        <v>186</v>
      </c>
      <c r="H26" s="74" t="s">
        <v>150</v>
      </c>
      <c r="I26" s="119" t="s">
        <v>150</v>
      </c>
      <c r="J26" s="69">
        <v>186</v>
      </c>
      <c r="K26" s="123">
        <v>186</v>
      </c>
    </row>
    <row r="27" spans="1:11" s="32" customFormat="1" ht="17.25" customHeight="1" x14ac:dyDescent="0.2">
      <c r="A27" s="199" t="s">
        <v>283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1"/>
    </row>
    <row r="28" spans="1:11" s="32" customFormat="1" ht="30" customHeight="1" x14ac:dyDescent="0.2">
      <c r="A28" s="74" t="s">
        <v>284</v>
      </c>
      <c r="B28" s="107" t="s">
        <v>151</v>
      </c>
      <c r="C28" s="74"/>
      <c r="D28" s="118" t="s">
        <v>152</v>
      </c>
      <c r="E28" s="124" t="s">
        <v>314</v>
      </c>
      <c r="F28" s="74" t="s">
        <v>315</v>
      </c>
      <c r="G28" s="63">
        <v>17.5</v>
      </c>
      <c r="H28" s="74" t="s">
        <v>316</v>
      </c>
      <c r="I28" s="119" t="s">
        <v>317</v>
      </c>
      <c r="J28" s="69">
        <v>14</v>
      </c>
      <c r="K28" s="123">
        <v>6.9</v>
      </c>
    </row>
    <row r="29" spans="1:11" s="32" customFormat="1" ht="24" customHeight="1" x14ac:dyDescent="0.2">
      <c r="A29" s="74" t="s">
        <v>285</v>
      </c>
      <c r="B29" s="107" t="s">
        <v>153</v>
      </c>
      <c r="C29" s="74"/>
      <c r="D29" s="118" t="s">
        <v>152</v>
      </c>
      <c r="E29" s="124" t="s">
        <v>318</v>
      </c>
      <c r="F29" s="74" t="s">
        <v>318</v>
      </c>
      <c r="G29" s="63">
        <v>326.89999999999998</v>
      </c>
      <c r="H29" s="74" t="s">
        <v>319</v>
      </c>
      <c r="I29" s="119" t="s">
        <v>320</v>
      </c>
      <c r="J29" s="69">
        <v>341.9</v>
      </c>
      <c r="K29" s="123">
        <v>348.8</v>
      </c>
    </row>
    <row r="30" spans="1:11" s="32" customFormat="1" ht="30" customHeight="1" x14ac:dyDescent="0.2">
      <c r="A30" s="74" t="s">
        <v>286</v>
      </c>
      <c r="B30" s="107" t="s">
        <v>154</v>
      </c>
      <c r="C30" s="74"/>
      <c r="D30" s="118" t="s">
        <v>155</v>
      </c>
      <c r="E30" s="124" t="s">
        <v>321</v>
      </c>
      <c r="F30" s="74" t="s">
        <v>322</v>
      </c>
      <c r="G30" s="63">
        <v>6.9</v>
      </c>
      <c r="H30" s="74" t="s">
        <v>323</v>
      </c>
      <c r="I30" s="119" t="s">
        <v>324</v>
      </c>
      <c r="J30" s="69">
        <v>7.4</v>
      </c>
      <c r="K30" s="123">
        <v>7.6</v>
      </c>
    </row>
    <row r="31" spans="1:11" s="32" customFormat="1" ht="30" customHeight="1" x14ac:dyDescent="0.2">
      <c r="A31" s="74" t="s">
        <v>287</v>
      </c>
      <c r="B31" s="107" t="s">
        <v>160</v>
      </c>
      <c r="C31" s="74"/>
      <c r="D31" s="118" t="s">
        <v>161</v>
      </c>
      <c r="E31" s="124" t="s">
        <v>325</v>
      </c>
      <c r="F31" s="74" t="s">
        <v>326</v>
      </c>
      <c r="G31" s="63">
        <v>86.8</v>
      </c>
      <c r="H31" s="74" t="s">
        <v>327</v>
      </c>
      <c r="I31" s="119" t="s">
        <v>328</v>
      </c>
      <c r="J31" s="69">
        <v>87.5</v>
      </c>
      <c r="K31" s="123">
        <v>87.7</v>
      </c>
    </row>
    <row r="32" spans="1:11" s="32" customFormat="1" ht="18.75" customHeight="1" x14ac:dyDescent="0.2">
      <c r="A32" s="199" t="s">
        <v>288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1"/>
    </row>
    <row r="33" spans="1:11" s="32" customFormat="1" ht="18" customHeight="1" x14ac:dyDescent="0.2">
      <c r="A33" s="74" t="s">
        <v>289</v>
      </c>
      <c r="B33" s="107" t="s">
        <v>156</v>
      </c>
      <c r="C33" s="74"/>
      <c r="D33" s="118" t="s">
        <v>152</v>
      </c>
      <c r="E33" s="124" t="s">
        <v>329</v>
      </c>
      <c r="F33" s="74" t="s">
        <v>330</v>
      </c>
      <c r="G33" s="63">
        <v>2</v>
      </c>
      <c r="H33" s="74" t="s">
        <v>331</v>
      </c>
      <c r="I33" s="119" t="s">
        <v>329</v>
      </c>
      <c r="J33" s="69" t="s">
        <v>329</v>
      </c>
      <c r="K33" s="123" t="s">
        <v>329</v>
      </c>
    </row>
    <row r="34" spans="1:11" s="32" customFormat="1" ht="21" customHeight="1" x14ac:dyDescent="0.2">
      <c r="A34" s="74" t="s">
        <v>290</v>
      </c>
      <c r="B34" s="107" t="s">
        <v>157</v>
      </c>
      <c r="C34" s="74"/>
      <c r="D34" s="118" t="s">
        <v>152</v>
      </c>
      <c r="E34" s="124" t="s">
        <v>332</v>
      </c>
      <c r="F34" s="74" t="s">
        <v>333</v>
      </c>
      <c r="G34" s="157">
        <v>1177.5999999999999</v>
      </c>
      <c r="H34" s="74" t="s">
        <v>334</v>
      </c>
      <c r="I34" s="119" t="s">
        <v>334</v>
      </c>
      <c r="J34" s="156">
        <v>1180.9000000000001</v>
      </c>
      <c r="K34" s="123">
        <v>1180.9000000000001</v>
      </c>
    </row>
    <row r="35" spans="1:11" s="32" customFormat="1" ht="33.75" customHeight="1" x14ac:dyDescent="0.2">
      <c r="A35" s="74" t="s">
        <v>291</v>
      </c>
      <c r="B35" s="107" t="s">
        <v>158</v>
      </c>
      <c r="C35" s="74"/>
      <c r="D35" s="118" t="s">
        <v>155</v>
      </c>
      <c r="E35" s="124" t="s">
        <v>335</v>
      </c>
      <c r="F35" s="74" t="s">
        <v>336</v>
      </c>
      <c r="G35" s="157">
        <v>25</v>
      </c>
      <c r="H35" s="74" t="s">
        <v>337</v>
      </c>
      <c r="I35" s="119" t="s">
        <v>338</v>
      </c>
      <c r="J35" s="69">
        <v>25.6</v>
      </c>
      <c r="K35" s="123">
        <v>25.7</v>
      </c>
    </row>
    <row r="36" spans="1:11" s="32" customFormat="1" ht="30" customHeight="1" x14ac:dyDescent="0.2">
      <c r="A36" s="74" t="s">
        <v>292</v>
      </c>
      <c r="B36" s="107" t="s">
        <v>159</v>
      </c>
      <c r="C36" s="74"/>
      <c r="D36" s="118" t="s">
        <v>161</v>
      </c>
      <c r="E36" s="124" t="s">
        <v>339</v>
      </c>
      <c r="F36" s="74" t="s">
        <v>340</v>
      </c>
      <c r="G36" s="157">
        <v>90</v>
      </c>
      <c r="H36" s="74" t="s">
        <v>341</v>
      </c>
      <c r="I36" s="119" t="s">
        <v>342</v>
      </c>
      <c r="J36" s="69">
        <v>90.4</v>
      </c>
      <c r="K36" s="123">
        <v>90.5</v>
      </c>
    </row>
    <row r="37" spans="1:11" s="32" customFormat="1" ht="19.5" customHeight="1" x14ac:dyDescent="0.2">
      <c r="A37" s="199" t="s">
        <v>293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1"/>
    </row>
    <row r="38" spans="1:11" s="32" customFormat="1" ht="18.75" customHeight="1" x14ac:dyDescent="0.2">
      <c r="A38" s="74" t="s">
        <v>294</v>
      </c>
      <c r="B38" s="107" t="s">
        <v>162</v>
      </c>
      <c r="C38" s="74"/>
      <c r="D38" s="118" t="s">
        <v>152</v>
      </c>
      <c r="E38" s="124" t="s">
        <v>329</v>
      </c>
      <c r="F38" s="74" t="s">
        <v>343</v>
      </c>
      <c r="G38" s="157">
        <v>6</v>
      </c>
      <c r="H38" s="74" t="s">
        <v>344</v>
      </c>
      <c r="I38" s="119" t="s">
        <v>345</v>
      </c>
      <c r="J38" s="69" t="s">
        <v>329</v>
      </c>
      <c r="K38" s="123" t="s">
        <v>329</v>
      </c>
    </row>
    <row r="39" spans="1:11" s="32" customFormat="1" ht="17.25" customHeight="1" x14ac:dyDescent="0.2">
      <c r="A39" s="74" t="s">
        <v>295</v>
      </c>
      <c r="B39" s="107" t="s">
        <v>163</v>
      </c>
      <c r="C39" s="74"/>
      <c r="D39" s="118" t="s">
        <v>152</v>
      </c>
      <c r="E39" s="124" t="s">
        <v>346</v>
      </c>
      <c r="F39" s="74" t="s">
        <v>347</v>
      </c>
      <c r="G39" s="63">
        <v>775.9</v>
      </c>
      <c r="H39" s="74" t="s">
        <v>348</v>
      </c>
      <c r="I39" s="119" t="s">
        <v>349</v>
      </c>
      <c r="J39" s="69">
        <v>783.2</v>
      </c>
      <c r="K39" s="123">
        <v>783.2</v>
      </c>
    </row>
    <row r="40" spans="1:11" s="32" customFormat="1" ht="33" customHeight="1" x14ac:dyDescent="0.2">
      <c r="A40" s="74" t="s">
        <v>296</v>
      </c>
      <c r="B40" s="107" t="s">
        <v>164</v>
      </c>
      <c r="C40" s="74"/>
      <c r="D40" s="118" t="s">
        <v>165</v>
      </c>
      <c r="E40" s="124" t="s">
        <v>350</v>
      </c>
      <c r="F40" s="74" t="s">
        <v>351</v>
      </c>
      <c r="G40" s="63">
        <v>16.5</v>
      </c>
      <c r="H40" s="74" t="s">
        <v>352</v>
      </c>
      <c r="I40" s="119" t="s">
        <v>353</v>
      </c>
      <c r="J40" s="156">
        <v>17</v>
      </c>
      <c r="K40" s="158">
        <v>17</v>
      </c>
    </row>
    <row r="41" spans="1:11" s="46" customFormat="1" x14ac:dyDescent="0.2">
      <c r="A41" s="68"/>
      <c r="B41" s="60"/>
      <c r="C41" s="68"/>
      <c r="D41" s="70"/>
      <c r="E41" s="71"/>
      <c r="F41" s="71"/>
      <c r="G41" s="71"/>
      <c r="H41" s="71"/>
      <c r="I41" s="119"/>
      <c r="J41" s="71"/>
      <c r="K41" s="122"/>
    </row>
  </sheetData>
  <mergeCells count="17">
    <mergeCell ref="A19:K19"/>
    <mergeCell ref="A23:K23"/>
    <mergeCell ref="A27:K27"/>
    <mergeCell ref="A32:K32"/>
    <mergeCell ref="A37:K37"/>
    <mergeCell ref="A12:K12"/>
    <mergeCell ref="A14:K14"/>
    <mergeCell ref="A16:K16"/>
    <mergeCell ref="A4:K5"/>
    <mergeCell ref="E6:K6"/>
    <mergeCell ref="A10:K10"/>
    <mergeCell ref="A9:K9"/>
    <mergeCell ref="H2:J2"/>
    <mergeCell ref="A6:A7"/>
    <mergeCell ref="B6:B7"/>
    <mergeCell ref="D6:D7"/>
    <mergeCell ref="C6:C7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  <ignoredErrors>
    <ignoredError sqref="E20:I20 E18:K18 E24:K26 E28:K31 E35:K36 E34 I34:K34 F34:H34 F33:H33 F38:K40 E39:E40 E17:I17 E15:I15 E21:I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73"/>
  <sheetViews>
    <sheetView topLeftCell="A10" zoomScaleNormal="100" zoomScaleSheetLayoutView="85" workbookViewId="0">
      <selection activeCell="B9" sqref="B9:B15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8" width="9.85546875" customWidth="1"/>
    <col min="9" max="9" width="10" customWidth="1"/>
    <col min="10" max="10" width="10.42578125" customWidth="1"/>
  </cols>
  <sheetData>
    <row r="1" spans="1:10" ht="15.75" x14ac:dyDescent="0.25">
      <c r="B1" s="3"/>
      <c r="C1" s="3"/>
      <c r="D1" s="3"/>
      <c r="E1" s="3"/>
      <c r="F1" s="3"/>
      <c r="G1" s="3"/>
    </row>
    <row r="2" spans="1:10" ht="15.75" x14ac:dyDescent="0.25">
      <c r="B2" s="3"/>
      <c r="C2" s="3"/>
      <c r="D2" s="3"/>
      <c r="E2" s="3"/>
      <c r="G2" s="38" t="s">
        <v>53</v>
      </c>
    </row>
    <row r="3" spans="1:10" ht="15.75" x14ac:dyDescent="0.25">
      <c r="A3" s="11"/>
      <c r="B3" s="18"/>
      <c r="C3" s="19"/>
      <c r="D3" s="19"/>
      <c r="E3" s="19"/>
      <c r="F3" s="19"/>
      <c r="G3" s="3"/>
    </row>
    <row r="4" spans="1:10" s="8" customFormat="1" ht="63.75" customHeight="1" x14ac:dyDescent="0.2">
      <c r="A4" s="229" t="s">
        <v>468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0" x14ac:dyDescent="0.2">
      <c r="A5" s="10"/>
      <c r="B5" s="12"/>
      <c r="C5" s="9"/>
      <c r="D5" s="9"/>
      <c r="E5" s="9"/>
      <c r="F5" s="9"/>
      <c r="G5" s="9"/>
    </row>
    <row r="6" spans="1:10" s="32" customFormat="1" ht="45" customHeight="1" x14ac:dyDescent="0.2">
      <c r="A6" s="222" t="s">
        <v>14</v>
      </c>
      <c r="B6" s="221" t="s">
        <v>43</v>
      </c>
      <c r="C6" s="223" t="s">
        <v>24</v>
      </c>
      <c r="D6" s="207" t="s">
        <v>93</v>
      </c>
      <c r="E6" s="236"/>
      <c r="F6" s="236"/>
      <c r="G6" s="236"/>
      <c r="H6" s="236"/>
      <c r="I6" s="236"/>
      <c r="J6" s="237"/>
    </row>
    <row r="7" spans="1:10" s="8" customFormat="1" ht="47.25" x14ac:dyDescent="0.2">
      <c r="A7" s="222"/>
      <c r="B7" s="221"/>
      <c r="C7" s="223"/>
      <c r="D7" s="44" t="s">
        <v>110</v>
      </c>
      <c r="E7" s="44" t="s">
        <v>111</v>
      </c>
      <c r="F7" s="45" t="s">
        <v>112</v>
      </c>
      <c r="G7" s="142">
        <v>2017</v>
      </c>
      <c r="H7" s="142">
        <v>2018</v>
      </c>
      <c r="I7" s="142">
        <v>2019</v>
      </c>
      <c r="J7" s="142">
        <v>2020</v>
      </c>
    </row>
    <row r="8" spans="1:10" s="17" customFormat="1" ht="15.75" x14ac:dyDescent="0.2">
      <c r="A8" s="141">
        <v>1</v>
      </c>
      <c r="B8" s="141">
        <v>2</v>
      </c>
      <c r="C8" s="141">
        <v>3</v>
      </c>
      <c r="D8" s="141">
        <v>4</v>
      </c>
      <c r="E8" s="141">
        <v>5</v>
      </c>
      <c r="F8" s="141">
        <v>6</v>
      </c>
      <c r="G8" s="141">
        <v>7</v>
      </c>
      <c r="H8" s="141">
        <v>8</v>
      </c>
      <c r="I8" s="141">
        <v>9</v>
      </c>
      <c r="J8" s="141">
        <v>10</v>
      </c>
    </row>
    <row r="9" spans="1:10" s="8" customFormat="1" ht="15.75" customHeight="1" x14ac:dyDescent="0.25">
      <c r="A9" s="224" t="s">
        <v>166</v>
      </c>
      <c r="B9" s="226" t="s">
        <v>469</v>
      </c>
      <c r="C9" s="137" t="s">
        <v>18</v>
      </c>
      <c r="D9" s="144">
        <f>SUM(D10+D11+D12+D13+D14+D15)</f>
        <v>103457</v>
      </c>
      <c r="E9" s="144">
        <f t="shared" ref="E9:J9" si="0">SUM(E10+E11+E12+E13+E14+E15)</f>
        <v>193104</v>
      </c>
      <c r="F9" s="144">
        <f t="shared" si="0"/>
        <v>260604</v>
      </c>
      <c r="G9" s="144">
        <f t="shared" si="0"/>
        <v>103099</v>
      </c>
      <c r="H9" s="144">
        <f t="shared" si="0"/>
        <v>94752</v>
      </c>
      <c r="I9" s="144">
        <f t="shared" si="0"/>
        <v>110159</v>
      </c>
      <c r="J9" s="144">
        <f t="shared" si="0"/>
        <v>83163</v>
      </c>
    </row>
    <row r="10" spans="1:10" s="8" customFormat="1" ht="15.75" customHeight="1" x14ac:dyDescent="0.2">
      <c r="A10" s="224"/>
      <c r="B10" s="227"/>
      <c r="C10" s="138" t="s">
        <v>28</v>
      </c>
      <c r="D10" s="145">
        <f t="shared" ref="D10:J15" si="1">SUM(D18+D25+D39+D53+D95+D109+D270+D298+D333+D347)</f>
        <v>28928</v>
      </c>
      <c r="E10" s="145">
        <f t="shared" si="1"/>
        <v>54680</v>
      </c>
      <c r="F10" s="145">
        <f t="shared" si="1"/>
        <v>72904</v>
      </c>
      <c r="G10" s="145">
        <f t="shared" si="1"/>
        <v>26149</v>
      </c>
      <c r="H10" s="145">
        <f t="shared" si="1"/>
        <v>23904</v>
      </c>
      <c r="I10" s="145">
        <f t="shared" si="1"/>
        <v>30192</v>
      </c>
      <c r="J10" s="145">
        <f t="shared" si="1"/>
        <v>21944</v>
      </c>
    </row>
    <row r="11" spans="1:10" s="8" customFormat="1" ht="15.75" customHeight="1" x14ac:dyDescent="0.2">
      <c r="A11" s="224"/>
      <c r="B11" s="227"/>
      <c r="C11" s="139" t="s">
        <v>15</v>
      </c>
      <c r="D11" s="145">
        <f t="shared" si="1"/>
        <v>38800</v>
      </c>
      <c r="E11" s="145">
        <f t="shared" si="1"/>
        <v>100148</v>
      </c>
      <c r="F11" s="145">
        <f t="shared" si="1"/>
        <v>142040.70000000001</v>
      </c>
      <c r="G11" s="145">
        <f t="shared" si="1"/>
        <v>37587</v>
      </c>
      <c r="H11" s="145">
        <f t="shared" si="1"/>
        <v>33057</v>
      </c>
      <c r="I11" s="145">
        <f t="shared" si="1"/>
        <v>37580</v>
      </c>
      <c r="J11" s="145">
        <f t="shared" si="1"/>
        <v>23273</v>
      </c>
    </row>
    <row r="12" spans="1:10" ht="15.75" customHeight="1" x14ac:dyDescent="0.2">
      <c r="A12" s="224"/>
      <c r="B12" s="227"/>
      <c r="C12" s="139" t="s">
        <v>16</v>
      </c>
      <c r="D12" s="145">
        <f t="shared" si="1"/>
        <v>6697</v>
      </c>
      <c r="E12" s="145">
        <f t="shared" si="1"/>
        <v>8558</v>
      </c>
      <c r="F12" s="145">
        <f t="shared" si="1"/>
        <v>10480.299999999999</v>
      </c>
      <c r="G12" s="145">
        <f t="shared" si="1"/>
        <v>5640</v>
      </c>
      <c r="H12" s="145">
        <f t="shared" si="1"/>
        <v>4551</v>
      </c>
      <c r="I12" s="145">
        <f t="shared" si="1"/>
        <v>5831</v>
      </c>
      <c r="J12" s="145">
        <f t="shared" si="1"/>
        <v>3350</v>
      </c>
    </row>
    <row r="13" spans="1:10" ht="15.75" customHeight="1" x14ac:dyDescent="0.2">
      <c r="A13" s="224"/>
      <c r="B13" s="227"/>
      <c r="C13" s="140" t="s">
        <v>94</v>
      </c>
      <c r="D13" s="145">
        <f t="shared" si="1"/>
        <v>6396</v>
      </c>
      <c r="E13" s="145">
        <f t="shared" si="1"/>
        <v>5872</v>
      </c>
      <c r="F13" s="145">
        <f t="shared" si="1"/>
        <v>10093</v>
      </c>
      <c r="G13" s="145">
        <f t="shared" si="1"/>
        <v>7332</v>
      </c>
      <c r="H13" s="145">
        <f t="shared" si="1"/>
        <v>5451</v>
      </c>
      <c r="I13" s="145">
        <f t="shared" si="1"/>
        <v>7295</v>
      </c>
      <c r="J13" s="145">
        <f t="shared" si="1"/>
        <v>3813</v>
      </c>
    </row>
    <row r="14" spans="1:10" s="8" customFormat="1" ht="15.75" customHeight="1" x14ac:dyDescent="0.2">
      <c r="A14" s="224"/>
      <c r="B14" s="227"/>
      <c r="C14" s="139" t="s">
        <v>180</v>
      </c>
      <c r="D14" s="145">
        <f t="shared" si="1"/>
        <v>0</v>
      </c>
      <c r="E14" s="145">
        <f t="shared" si="1"/>
        <v>0</v>
      </c>
      <c r="F14" s="145">
        <f t="shared" si="1"/>
        <v>0</v>
      </c>
      <c r="G14" s="145">
        <f t="shared" si="1"/>
        <v>0</v>
      </c>
      <c r="H14" s="145">
        <f t="shared" si="1"/>
        <v>0</v>
      </c>
      <c r="I14" s="145">
        <f t="shared" si="1"/>
        <v>0</v>
      </c>
      <c r="J14" s="145">
        <f t="shared" si="1"/>
        <v>0</v>
      </c>
    </row>
    <row r="15" spans="1:10" s="8" customFormat="1" ht="15.75" customHeight="1" x14ac:dyDescent="0.2">
      <c r="A15" s="225"/>
      <c r="B15" s="228"/>
      <c r="C15" s="139" t="s">
        <v>29</v>
      </c>
      <c r="D15" s="145">
        <f t="shared" si="1"/>
        <v>22636</v>
      </c>
      <c r="E15" s="145">
        <f t="shared" si="1"/>
        <v>23846</v>
      </c>
      <c r="F15" s="145">
        <f t="shared" si="1"/>
        <v>25086</v>
      </c>
      <c r="G15" s="145">
        <f t="shared" si="1"/>
        <v>26391</v>
      </c>
      <c r="H15" s="145">
        <f t="shared" si="1"/>
        <v>27789</v>
      </c>
      <c r="I15" s="145">
        <f t="shared" si="1"/>
        <v>29261</v>
      </c>
      <c r="J15" s="145">
        <f t="shared" si="1"/>
        <v>30783</v>
      </c>
    </row>
    <row r="16" spans="1:10" s="8" customFormat="1" ht="15.75" x14ac:dyDescent="0.25">
      <c r="A16" s="82" t="s">
        <v>0</v>
      </c>
      <c r="B16" s="75"/>
      <c r="C16" s="24"/>
      <c r="D16" s="16"/>
      <c r="E16" s="16"/>
      <c r="F16" s="16"/>
      <c r="G16" s="16"/>
      <c r="H16" s="16"/>
      <c r="I16" s="16"/>
      <c r="J16" s="16"/>
    </row>
    <row r="17" spans="1:10" s="8" customFormat="1" ht="15.75" x14ac:dyDescent="0.25">
      <c r="A17" s="215" t="s">
        <v>91</v>
      </c>
      <c r="B17" s="218" t="s">
        <v>269</v>
      </c>
      <c r="C17" s="127" t="s">
        <v>18</v>
      </c>
      <c r="D17" s="135" t="s">
        <v>409</v>
      </c>
      <c r="E17" s="132" t="s">
        <v>413</v>
      </c>
      <c r="F17" s="132" t="s">
        <v>414</v>
      </c>
      <c r="G17" s="132" t="s">
        <v>415</v>
      </c>
      <c r="H17" s="132" t="s">
        <v>416</v>
      </c>
      <c r="I17" s="132" t="s">
        <v>417</v>
      </c>
      <c r="J17" s="132" t="s">
        <v>418</v>
      </c>
    </row>
    <row r="18" spans="1:10" s="8" customFormat="1" ht="15.75" x14ac:dyDescent="0.25">
      <c r="A18" s="216"/>
      <c r="B18" s="219"/>
      <c r="C18" s="129" t="s">
        <v>28</v>
      </c>
      <c r="D18" s="136" t="s">
        <v>410</v>
      </c>
      <c r="E18" s="132" t="s">
        <v>419</v>
      </c>
      <c r="F18" s="132" t="s">
        <v>423</v>
      </c>
      <c r="G18" s="132" t="s">
        <v>427</v>
      </c>
      <c r="H18" s="132" t="s">
        <v>431</v>
      </c>
      <c r="I18" s="132" t="s">
        <v>435</v>
      </c>
      <c r="J18" s="132" t="s">
        <v>439</v>
      </c>
    </row>
    <row r="19" spans="1:10" s="8" customFormat="1" ht="15.75" x14ac:dyDescent="0.25">
      <c r="A19" s="216"/>
      <c r="B19" s="219"/>
      <c r="C19" s="130" t="s">
        <v>15</v>
      </c>
      <c r="D19" s="136" t="s">
        <v>411</v>
      </c>
      <c r="E19" s="132" t="s">
        <v>420</v>
      </c>
      <c r="F19" s="132" t="s">
        <v>424</v>
      </c>
      <c r="G19" s="132" t="s">
        <v>428</v>
      </c>
      <c r="H19" s="132" t="s">
        <v>432</v>
      </c>
      <c r="I19" s="132" t="s">
        <v>436</v>
      </c>
      <c r="J19" s="132" t="s">
        <v>440</v>
      </c>
    </row>
    <row r="20" spans="1:10" s="8" customFormat="1" ht="15.75" x14ac:dyDescent="0.25">
      <c r="A20" s="216"/>
      <c r="B20" s="219"/>
      <c r="C20" s="130" t="s">
        <v>16</v>
      </c>
      <c r="D20" s="136" t="s">
        <v>408</v>
      </c>
      <c r="E20" s="136" t="s">
        <v>421</v>
      </c>
      <c r="F20" s="136" t="s">
        <v>425</v>
      </c>
      <c r="G20" s="136" t="s">
        <v>429</v>
      </c>
      <c r="H20" s="136" t="s">
        <v>433</v>
      </c>
      <c r="I20" s="136" t="s">
        <v>437</v>
      </c>
      <c r="J20" s="132" t="s">
        <v>441</v>
      </c>
    </row>
    <row r="21" spans="1:10" s="8" customFormat="1" ht="15.75" x14ac:dyDescent="0.25">
      <c r="A21" s="216"/>
      <c r="B21" s="219"/>
      <c r="C21" s="131" t="s">
        <v>94</v>
      </c>
      <c r="D21" s="136" t="s">
        <v>121</v>
      </c>
      <c r="E21" s="132" t="s">
        <v>121</v>
      </c>
      <c r="F21" s="132" t="s">
        <v>121</v>
      </c>
      <c r="G21" s="132" t="s">
        <v>121</v>
      </c>
      <c r="H21" s="132" t="s">
        <v>121</v>
      </c>
      <c r="I21" s="132" t="s">
        <v>121</v>
      </c>
      <c r="J21" s="132" t="s">
        <v>121</v>
      </c>
    </row>
    <row r="22" spans="1:10" s="8" customFormat="1" ht="15.75" x14ac:dyDescent="0.25">
      <c r="A22" s="216"/>
      <c r="B22" s="219"/>
      <c r="C22" s="130" t="s">
        <v>17</v>
      </c>
      <c r="D22" s="136" t="s">
        <v>121</v>
      </c>
      <c r="E22" s="132" t="s">
        <v>121</v>
      </c>
      <c r="F22" s="132" t="s">
        <v>121</v>
      </c>
      <c r="G22" s="132" t="s">
        <v>121</v>
      </c>
      <c r="H22" s="132" t="s">
        <v>121</v>
      </c>
      <c r="I22" s="132" t="s">
        <v>121</v>
      </c>
      <c r="J22" s="132" t="s">
        <v>121</v>
      </c>
    </row>
    <row r="23" spans="1:10" s="8" customFormat="1" ht="15.75" x14ac:dyDescent="0.25">
      <c r="A23" s="216"/>
      <c r="B23" s="220"/>
      <c r="C23" s="130" t="s">
        <v>29</v>
      </c>
      <c r="D23" s="136" t="s">
        <v>412</v>
      </c>
      <c r="E23" s="132" t="s">
        <v>422</v>
      </c>
      <c r="F23" s="132" t="s">
        <v>426</v>
      </c>
      <c r="G23" s="132" t="s">
        <v>430</v>
      </c>
      <c r="H23" s="132" t="s">
        <v>434</v>
      </c>
      <c r="I23" s="132" t="s">
        <v>438</v>
      </c>
      <c r="J23" s="132" t="s">
        <v>442</v>
      </c>
    </row>
    <row r="24" spans="1:10" s="8" customFormat="1" ht="15.75" customHeight="1" x14ac:dyDescent="0.25">
      <c r="A24" s="215" t="s">
        <v>92</v>
      </c>
      <c r="B24" s="218" t="s">
        <v>167</v>
      </c>
      <c r="C24" s="127" t="s">
        <v>18</v>
      </c>
      <c r="D24" s="132" t="s">
        <v>121</v>
      </c>
      <c r="E24" s="132" t="s">
        <v>170</v>
      </c>
      <c r="F24" s="132" t="s">
        <v>170</v>
      </c>
      <c r="G24" s="132" t="s">
        <v>121</v>
      </c>
      <c r="H24" s="132" t="s">
        <v>121</v>
      </c>
      <c r="I24" s="132" t="s">
        <v>121</v>
      </c>
      <c r="J24" s="132" t="s">
        <v>121</v>
      </c>
    </row>
    <row r="25" spans="1:10" s="8" customFormat="1" ht="15.75" x14ac:dyDescent="0.25">
      <c r="A25" s="216"/>
      <c r="B25" s="219"/>
      <c r="C25" s="129" t="s">
        <v>28</v>
      </c>
      <c r="D25" s="133">
        <v>0</v>
      </c>
      <c r="E25" s="133">
        <v>28148</v>
      </c>
      <c r="F25" s="133">
        <v>28148</v>
      </c>
      <c r="G25" s="133">
        <v>0</v>
      </c>
      <c r="H25" s="133">
        <v>0</v>
      </c>
      <c r="I25" s="133">
        <v>0</v>
      </c>
      <c r="J25" s="133">
        <v>0</v>
      </c>
    </row>
    <row r="26" spans="1:10" s="8" customFormat="1" ht="15.75" x14ac:dyDescent="0.2">
      <c r="A26" s="216"/>
      <c r="B26" s="219"/>
      <c r="C26" s="130" t="s">
        <v>15</v>
      </c>
      <c r="D26" s="134">
        <v>0</v>
      </c>
      <c r="E26" s="134">
        <v>62864</v>
      </c>
      <c r="F26" s="134">
        <v>62864</v>
      </c>
      <c r="G26" s="134">
        <v>0</v>
      </c>
      <c r="H26" s="134">
        <v>0</v>
      </c>
      <c r="I26" s="134">
        <v>0</v>
      </c>
      <c r="J26" s="134">
        <v>0</v>
      </c>
    </row>
    <row r="27" spans="1:10" s="8" customFormat="1" ht="15.75" x14ac:dyDescent="0.25">
      <c r="A27" s="216"/>
      <c r="B27" s="219"/>
      <c r="C27" s="130" t="s">
        <v>16</v>
      </c>
      <c r="D27" s="133">
        <v>0</v>
      </c>
      <c r="E27" s="133">
        <v>2815</v>
      </c>
      <c r="F27" s="133">
        <v>2815</v>
      </c>
      <c r="G27" s="133">
        <v>0</v>
      </c>
      <c r="H27" s="133">
        <v>0</v>
      </c>
      <c r="I27" s="133">
        <v>0</v>
      </c>
      <c r="J27" s="133">
        <v>0</v>
      </c>
    </row>
    <row r="28" spans="1:10" s="8" customFormat="1" ht="15.75" x14ac:dyDescent="0.25">
      <c r="A28" s="216"/>
      <c r="B28" s="219"/>
      <c r="C28" s="131" t="s">
        <v>94</v>
      </c>
      <c r="D28" s="133">
        <v>0</v>
      </c>
      <c r="E28" s="133">
        <v>0</v>
      </c>
      <c r="F28" s="133">
        <v>0</v>
      </c>
      <c r="G28" s="133">
        <v>0</v>
      </c>
      <c r="H28" s="133">
        <v>0</v>
      </c>
      <c r="I28" s="133">
        <v>0</v>
      </c>
      <c r="J28" s="133">
        <v>0</v>
      </c>
    </row>
    <row r="29" spans="1:10" s="8" customFormat="1" ht="15.75" x14ac:dyDescent="0.25">
      <c r="A29" s="216"/>
      <c r="B29" s="219"/>
      <c r="C29" s="130" t="s">
        <v>17</v>
      </c>
      <c r="D29" s="133">
        <v>0</v>
      </c>
      <c r="E29" s="133">
        <v>0</v>
      </c>
      <c r="F29" s="133">
        <v>0</v>
      </c>
      <c r="G29" s="133">
        <v>0</v>
      </c>
      <c r="H29" s="133">
        <v>0</v>
      </c>
      <c r="I29" s="133">
        <v>0</v>
      </c>
      <c r="J29" s="133">
        <v>0</v>
      </c>
    </row>
    <row r="30" spans="1:10" s="8" customFormat="1" ht="15.75" x14ac:dyDescent="0.25">
      <c r="A30" s="217"/>
      <c r="B30" s="220"/>
      <c r="C30" s="130" t="s">
        <v>29</v>
      </c>
      <c r="D30" s="133">
        <v>0</v>
      </c>
      <c r="E30" s="133">
        <v>0</v>
      </c>
      <c r="F30" s="133">
        <v>0</v>
      </c>
      <c r="G30" s="133">
        <v>0</v>
      </c>
      <c r="H30" s="133">
        <v>0</v>
      </c>
      <c r="I30" s="133">
        <v>0</v>
      </c>
      <c r="J30" s="133">
        <v>0</v>
      </c>
    </row>
    <row r="31" spans="1:10" ht="16.5" customHeight="1" x14ac:dyDescent="0.25">
      <c r="A31" s="233" t="s">
        <v>168</v>
      </c>
      <c r="B31" s="230" t="s">
        <v>169</v>
      </c>
      <c r="C31" s="33" t="s">
        <v>18</v>
      </c>
      <c r="D31" s="16" t="s">
        <v>121</v>
      </c>
      <c r="E31" s="16" t="s">
        <v>170</v>
      </c>
      <c r="F31" s="16" t="s">
        <v>170</v>
      </c>
      <c r="G31" s="16" t="s">
        <v>121</v>
      </c>
      <c r="H31" s="16" t="s">
        <v>121</v>
      </c>
      <c r="I31" s="16" t="s">
        <v>121</v>
      </c>
      <c r="J31" s="16" t="s">
        <v>121</v>
      </c>
    </row>
    <row r="32" spans="1:10" ht="15" customHeight="1" x14ac:dyDescent="0.25">
      <c r="A32" s="234"/>
      <c r="B32" s="231"/>
      <c r="C32" s="23" t="s">
        <v>28</v>
      </c>
      <c r="D32" s="121">
        <v>0</v>
      </c>
      <c r="E32" s="121">
        <v>28148</v>
      </c>
      <c r="F32" s="121">
        <v>28148</v>
      </c>
      <c r="G32" s="121">
        <v>0</v>
      </c>
      <c r="H32" s="121">
        <v>0</v>
      </c>
      <c r="I32" s="121">
        <v>0</v>
      </c>
      <c r="J32" s="121">
        <v>0</v>
      </c>
    </row>
    <row r="33" spans="1:10" ht="15" customHeight="1" x14ac:dyDescent="0.2">
      <c r="A33" s="234"/>
      <c r="B33" s="231"/>
      <c r="C33" s="24" t="s">
        <v>15</v>
      </c>
      <c r="D33" s="143">
        <v>0</v>
      </c>
      <c r="E33" s="143">
        <v>62864</v>
      </c>
      <c r="F33" s="143">
        <v>62864</v>
      </c>
      <c r="G33" s="143">
        <v>0</v>
      </c>
      <c r="H33" s="143">
        <v>0</v>
      </c>
      <c r="I33" s="143">
        <v>0</v>
      </c>
      <c r="J33" s="143">
        <v>0</v>
      </c>
    </row>
    <row r="34" spans="1:10" ht="12.75" customHeight="1" x14ac:dyDescent="0.25">
      <c r="A34" s="234"/>
      <c r="B34" s="231"/>
      <c r="C34" s="24" t="s">
        <v>16</v>
      </c>
      <c r="D34" s="121">
        <v>0</v>
      </c>
      <c r="E34" s="121">
        <v>2815</v>
      </c>
      <c r="F34" s="121">
        <v>2815</v>
      </c>
      <c r="G34" s="121">
        <v>0</v>
      </c>
      <c r="H34" s="121">
        <v>0</v>
      </c>
      <c r="I34" s="121">
        <v>0</v>
      </c>
      <c r="J34" s="121">
        <v>0</v>
      </c>
    </row>
    <row r="35" spans="1:10" ht="12.75" customHeight="1" x14ac:dyDescent="0.25">
      <c r="A35" s="234"/>
      <c r="B35" s="231"/>
      <c r="C35" s="25" t="s">
        <v>94</v>
      </c>
      <c r="D35" s="121">
        <v>0</v>
      </c>
      <c r="E35" s="121">
        <v>0</v>
      </c>
      <c r="F35" s="121">
        <v>0</v>
      </c>
      <c r="G35" s="121">
        <v>0</v>
      </c>
      <c r="H35" s="121">
        <v>0</v>
      </c>
      <c r="I35" s="121">
        <v>0</v>
      </c>
      <c r="J35" s="121">
        <v>0</v>
      </c>
    </row>
    <row r="36" spans="1:10" ht="12.75" customHeight="1" x14ac:dyDescent="0.25">
      <c r="A36" s="234"/>
      <c r="B36" s="231"/>
      <c r="C36" s="24" t="s">
        <v>17</v>
      </c>
      <c r="D36" s="121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</row>
    <row r="37" spans="1:10" ht="12.75" customHeight="1" x14ac:dyDescent="0.25">
      <c r="A37" s="235"/>
      <c r="B37" s="232"/>
      <c r="C37" s="24" t="s">
        <v>29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</row>
    <row r="38" spans="1:10" ht="15.75" x14ac:dyDescent="0.25">
      <c r="A38" s="215" t="s">
        <v>171</v>
      </c>
      <c r="B38" s="218" t="s">
        <v>172</v>
      </c>
      <c r="C38" s="127" t="s">
        <v>18</v>
      </c>
      <c r="D38" s="128">
        <v>0</v>
      </c>
      <c r="E38" s="128">
        <v>0</v>
      </c>
      <c r="F38" s="128">
        <v>6910</v>
      </c>
      <c r="G38" s="128">
        <v>0</v>
      </c>
      <c r="H38" s="128">
        <v>0</v>
      </c>
      <c r="I38" s="128">
        <v>0</v>
      </c>
      <c r="J38" s="128">
        <v>0</v>
      </c>
    </row>
    <row r="39" spans="1:10" ht="15.75" x14ac:dyDescent="0.25">
      <c r="A39" s="216"/>
      <c r="B39" s="219"/>
      <c r="C39" s="129" t="s">
        <v>28</v>
      </c>
      <c r="D39" s="128">
        <v>0</v>
      </c>
      <c r="E39" s="128">
        <v>0</v>
      </c>
      <c r="F39" s="128">
        <v>2073</v>
      </c>
      <c r="G39" s="128">
        <v>0</v>
      </c>
      <c r="H39" s="128">
        <v>0</v>
      </c>
      <c r="I39" s="128">
        <v>0</v>
      </c>
      <c r="J39" s="128">
        <v>0</v>
      </c>
    </row>
    <row r="40" spans="1:10" ht="15.75" x14ac:dyDescent="0.25">
      <c r="A40" s="216"/>
      <c r="B40" s="219"/>
      <c r="C40" s="130" t="s">
        <v>15</v>
      </c>
      <c r="D40" s="128">
        <v>0</v>
      </c>
      <c r="E40" s="128">
        <v>0</v>
      </c>
      <c r="F40" s="128">
        <v>4629.7</v>
      </c>
      <c r="G40" s="128">
        <v>0</v>
      </c>
      <c r="H40" s="128">
        <v>0</v>
      </c>
      <c r="I40" s="128">
        <v>0</v>
      </c>
      <c r="J40" s="128">
        <v>0</v>
      </c>
    </row>
    <row r="41" spans="1:10" ht="15.75" x14ac:dyDescent="0.25">
      <c r="A41" s="216"/>
      <c r="B41" s="219"/>
      <c r="C41" s="130" t="s">
        <v>16</v>
      </c>
      <c r="D41" s="128">
        <v>0</v>
      </c>
      <c r="E41" s="128">
        <v>0</v>
      </c>
      <c r="F41" s="128">
        <v>207.3</v>
      </c>
      <c r="G41" s="128">
        <v>0</v>
      </c>
      <c r="H41" s="128">
        <v>0</v>
      </c>
      <c r="I41" s="128">
        <v>0</v>
      </c>
      <c r="J41" s="128">
        <v>0</v>
      </c>
    </row>
    <row r="42" spans="1:10" ht="15.75" x14ac:dyDescent="0.25">
      <c r="A42" s="216"/>
      <c r="B42" s="219"/>
      <c r="C42" s="131" t="s">
        <v>94</v>
      </c>
      <c r="D42" s="128">
        <v>0</v>
      </c>
      <c r="E42" s="128">
        <v>0</v>
      </c>
      <c r="F42" s="128">
        <v>0</v>
      </c>
      <c r="G42" s="128">
        <v>0</v>
      </c>
      <c r="H42" s="128">
        <v>0</v>
      </c>
      <c r="I42" s="128">
        <v>0</v>
      </c>
      <c r="J42" s="128">
        <v>0</v>
      </c>
    </row>
    <row r="43" spans="1:10" ht="15.75" x14ac:dyDescent="0.25">
      <c r="A43" s="216"/>
      <c r="B43" s="219"/>
      <c r="C43" s="130" t="s">
        <v>17</v>
      </c>
      <c r="D43" s="128">
        <v>0</v>
      </c>
      <c r="E43" s="128">
        <v>0</v>
      </c>
      <c r="F43" s="128">
        <v>0</v>
      </c>
      <c r="G43" s="128">
        <v>0</v>
      </c>
      <c r="H43" s="128">
        <v>0</v>
      </c>
      <c r="I43" s="128">
        <v>0</v>
      </c>
      <c r="J43" s="128">
        <v>0</v>
      </c>
    </row>
    <row r="44" spans="1:10" ht="15.75" x14ac:dyDescent="0.25">
      <c r="A44" s="217"/>
      <c r="B44" s="220"/>
      <c r="C44" s="130" t="s">
        <v>29</v>
      </c>
      <c r="D44" s="128">
        <v>0</v>
      </c>
      <c r="E44" s="128">
        <v>0</v>
      </c>
      <c r="F44" s="128">
        <v>0</v>
      </c>
      <c r="G44" s="128">
        <v>0</v>
      </c>
      <c r="H44" s="128">
        <v>0</v>
      </c>
      <c r="I44" s="128">
        <v>0</v>
      </c>
      <c r="J44" s="128">
        <v>0</v>
      </c>
    </row>
    <row r="45" spans="1:10" ht="15" customHeight="1" x14ac:dyDescent="0.25">
      <c r="A45" s="213" t="s">
        <v>174</v>
      </c>
      <c r="B45" s="214" t="s">
        <v>173</v>
      </c>
      <c r="C45" s="126" t="s">
        <v>18</v>
      </c>
      <c r="D45" s="125">
        <v>0</v>
      </c>
      <c r="E45" s="125">
        <v>0</v>
      </c>
      <c r="F45" s="125">
        <v>6910</v>
      </c>
      <c r="G45" s="125">
        <v>0</v>
      </c>
      <c r="H45" s="125">
        <v>0</v>
      </c>
      <c r="I45" s="125">
        <v>0</v>
      </c>
      <c r="J45" s="125">
        <v>0</v>
      </c>
    </row>
    <row r="46" spans="1:10" ht="15.75" x14ac:dyDescent="0.25">
      <c r="A46" s="213"/>
      <c r="B46" s="214"/>
      <c r="C46" s="23" t="s">
        <v>28</v>
      </c>
      <c r="D46" s="125">
        <v>0</v>
      </c>
      <c r="E46" s="125">
        <v>0</v>
      </c>
      <c r="F46" s="125">
        <v>2073</v>
      </c>
      <c r="G46" s="125">
        <v>0</v>
      </c>
      <c r="H46" s="125">
        <v>0</v>
      </c>
      <c r="I46" s="125">
        <v>0</v>
      </c>
      <c r="J46" s="125">
        <v>0</v>
      </c>
    </row>
    <row r="47" spans="1:10" ht="15.75" x14ac:dyDescent="0.25">
      <c r="A47" s="213"/>
      <c r="B47" s="214"/>
      <c r="C47" s="24" t="s">
        <v>15</v>
      </c>
      <c r="D47" s="125">
        <v>0</v>
      </c>
      <c r="E47" s="125">
        <v>0</v>
      </c>
      <c r="F47" s="125">
        <v>4629.7</v>
      </c>
      <c r="G47" s="125">
        <v>0</v>
      </c>
      <c r="H47" s="125">
        <v>0</v>
      </c>
      <c r="I47" s="125">
        <v>0</v>
      </c>
      <c r="J47" s="125">
        <v>0</v>
      </c>
    </row>
    <row r="48" spans="1:10" ht="15.75" x14ac:dyDescent="0.25">
      <c r="A48" s="213"/>
      <c r="B48" s="214"/>
      <c r="C48" s="24" t="s">
        <v>16</v>
      </c>
      <c r="D48" s="125">
        <v>0</v>
      </c>
      <c r="E48" s="125">
        <v>0</v>
      </c>
      <c r="F48" s="125">
        <v>207.3</v>
      </c>
      <c r="G48" s="125">
        <v>0</v>
      </c>
      <c r="H48" s="125">
        <v>0</v>
      </c>
      <c r="I48" s="125">
        <v>0</v>
      </c>
      <c r="J48" s="125">
        <v>0</v>
      </c>
    </row>
    <row r="49" spans="1:10" ht="15.75" x14ac:dyDescent="0.25">
      <c r="A49" s="213"/>
      <c r="B49" s="214"/>
      <c r="C49" s="25" t="s">
        <v>94</v>
      </c>
      <c r="D49" s="125">
        <v>0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</row>
    <row r="50" spans="1:10" ht="15.75" x14ac:dyDescent="0.25">
      <c r="A50" s="213"/>
      <c r="B50" s="214"/>
      <c r="C50" s="24" t="s">
        <v>17</v>
      </c>
      <c r="D50" s="125"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  <c r="J50" s="125">
        <v>0</v>
      </c>
    </row>
    <row r="51" spans="1:10" ht="15.75" x14ac:dyDescent="0.25">
      <c r="A51" s="213"/>
      <c r="B51" s="214"/>
      <c r="C51" s="24" t="s">
        <v>29</v>
      </c>
      <c r="D51" s="125">
        <v>0</v>
      </c>
      <c r="E51" s="125">
        <v>0</v>
      </c>
      <c r="F51" s="125">
        <v>0</v>
      </c>
      <c r="G51" s="125">
        <v>0</v>
      </c>
      <c r="H51" s="125">
        <v>0</v>
      </c>
      <c r="I51" s="125">
        <v>0</v>
      </c>
      <c r="J51" s="125">
        <v>0</v>
      </c>
    </row>
    <row r="52" spans="1:10" ht="15.75" x14ac:dyDescent="0.25">
      <c r="A52" s="215" t="s">
        <v>175</v>
      </c>
      <c r="B52" s="218" t="s">
        <v>176</v>
      </c>
      <c r="C52" s="127" t="s">
        <v>18</v>
      </c>
      <c r="D52" s="128">
        <f>SUM(D53:D58)</f>
        <v>0</v>
      </c>
      <c r="E52" s="128">
        <f t="shared" ref="E52:J52" si="2">SUM(E53:E58)</f>
        <v>4815</v>
      </c>
      <c r="F52" s="128">
        <f t="shared" si="2"/>
        <v>5513</v>
      </c>
      <c r="G52" s="128">
        <f t="shared" si="2"/>
        <v>5895</v>
      </c>
      <c r="H52" s="128">
        <f t="shared" si="2"/>
        <v>6252</v>
      </c>
      <c r="I52" s="128">
        <f t="shared" si="2"/>
        <v>6628</v>
      </c>
      <c r="J52" s="128">
        <f t="shared" si="2"/>
        <v>0</v>
      </c>
    </row>
    <row r="53" spans="1:10" ht="15.75" x14ac:dyDescent="0.25">
      <c r="A53" s="216"/>
      <c r="B53" s="219"/>
      <c r="C53" s="129" t="s">
        <v>28</v>
      </c>
      <c r="D53" s="128">
        <f>SUM(D60+D67+D74+D81+D88)</f>
        <v>0</v>
      </c>
      <c r="E53" s="128">
        <f t="shared" ref="E53:J53" si="3">SUM(E60+E67+E74+E81+E88)</f>
        <v>1445</v>
      </c>
      <c r="F53" s="128">
        <f t="shared" si="3"/>
        <v>1654</v>
      </c>
      <c r="G53" s="128">
        <f t="shared" si="3"/>
        <v>1768</v>
      </c>
      <c r="H53" s="128">
        <f t="shared" si="3"/>
        <v>1876</v>
      </c>
      <c r="I53" s="128">
        <f t="shared" si="3"/>
        <v>1988</v>
      </c>
      <c r="J53" s="128">
        <f t="shared" si="3"/>
        <v>0</v>
      </c>
    </row>
    <row r="54" spans="1:10" ht="15.75" x14ac:dyDescent="0.25">
      <c r="A54" s="216"/>
      <c r="B54" s="219"/>
      <c r="C54" s="130" t="s">
        <v>15</v>
      </c>
      <c r="D54" s="128">
        <f t="shared" ref="D54:J58" si="4">SUM(D61+D68+D75+D82+D89)</f>
        <v>0</v>
      </c>
      <c r="E54" s="128">
        <f t="shared" si="4"/>
        <v>3226</v>
      </c>
      <c r="F54" s="128">
        <f t="shared" si="4"/>
        <v>3694</v>
      </c>
      <c r="G54" s="128">
        <f t="shared" si="4"/>
        <v>3950</v>
      </c>
      <c r="H54" s="128">
        <f t="shared" si="4"/>
        <v>4189</v>
      </c>
      <c r="I54" s="128">
        <f t="shared" si="4"/>
        <v>4441</v>
      </c>
      <c r="J54" s="128">
        <f t="shared" si="4"/>
        <v>0</v>
      </c>
    </row>
    <row r="55" spans="1:10" ht="15.75" x14ac:dyDescent="0.25">
      <c r="A55" s="216"/>
      <c r="B55" s="219"/>
      <c r="C55" s="130" t="s">
        <v>16</v>
      </c>
      <c r="D55" s="128">
        <f t="shared" si="4"/>
        <v>0</v>
      </c>
      <c r="E55" s="128">
        <f t="shared" si="4"/>
        <v>144</v>
      </c>
      <c r="F55" s="128">
        <f t="shared" si="4"/>
        <v>165</v>
      </c>
      <c r="G55" s="128">
        <f t="shared" si="4"/>
        <v>177</v>
      </c>
      <c r="H55" s="128">
        <f t="shared" si="4"/>
        <v>187</v>
      </c>
      <c r="I55" s="128">
        <f t="shared" si="4"/>
        <v>199</v>
      </c>
      <c r="J55" s="128">
        <f t="shared" si="4"/>
        <v>0</v>
      </c>
    </row>
    <row r="56" spans="1:10" ht="15.75" x14ac:dyDescent="0.25">
      <c r="A56" s="216"/>
      <c r="B56" s="219"/>
      <c r="C56" s="131" t="s">
        <v>94</v>
      </c>
      <c r="D56" s="128">
        <f t="shared" si="4"/>
        <v>0</v>
      </c>
      <c r="E56" s="128">
        <f t="shared" si="4"/>
        <v>0</v>
      </c>
      <c r="F56" s="128">
        <f t="shared" si="4"/>
        <v>0</v>
      </c>
      <c r="G56" s="128">
        <f t="shared" si="4"/>
        <v>0</v>
      </c>
      <c r="H56" s="128">
        <f t="shared" si="4"/>
        <v>0</v>
      </c>
      <c r="I56" s="128">
        <f t="shared" si="4"/>
        <v>0</v>
      </c>
      <c r="J56" s="128">
        <f t="shared" si="4"/>
        <v>0</v>
      </c>
    </row>
    <row r="57" spans="1:10" ht="15.75" x14ac:dyDescent="0.25">
      <c r="A57" s="216"/>
      <c r="B57" s="219"/>
      <c r="C57" s="130" t="s">
        <v>17</v>
      </c>
      <c r="D57" s="128">
        <f t="shared" si="4"/>
        <v>0</v>
      </c>
      <c r="E57" s="128">
        <f t="shared" si="4"/>
        <v>0</v>
      </c>
      <c r="F57" s="128">
        <f t="shared" si="4"/>
        <v>0</v>
      </c>
      <c r="G57" s="128">
        <f t="shared" si="4"/>
        <v>0</v>
      </c>
      <c r="H57" s="128">
        <f t="shared" si="4"/>
        <v>0</v>
      </c>
      <c r="I57" s="128">
        <f t="shared" si="4"/>
        <v>0</v>
      </c>
      <c r="J57" s="128">
        <f t="shared" si="4"/>
        <v>0</v>
      </c>
    </row>
    <row r="58" spans="1:10" ht="15.75" x14ac:dyDescent="0.25">
      <c r="A58" s="217"/>
      <c r="B58" s="220"/>
      <c r="C58" s="130" t="s">
        <v>29</v>
      </c>
      <c r="D58" s="128">
        <f t="shared" si="4"/>
        <v>0</v>
      </c>
      <c r="E58" s="128">
        <f t="shared" si="4"/>
        <v>0</v>
      </c>
      <c r="F58" s="128">
        <f t="shared" si="4"/>
        <v>0</v>
      </c>
      <c r="G58" s="128">
        <f t="shared" si="4"/>
        <v>0</v>
      </c>
      <c r="H58" s="128">
        <f t="shared" si="4"/>
        <v>0</v>
      </c>
      <c r="I58" s="128">
        <f t="shared" si="4"/>
        <v>0</v>
      </c>
      <c r="J58" s="128">
        <f t="shared" si="4"/>
        <v>0</v>
      </c>
    </row>
    <row r="59" spans="1:10" ht="15.75" x14ac:dyDescent="0.25">
      <c r="A59" s="213" t="s">
        <v>177</v>
      </c>
      <c r="B59" s="214" t="s">
        <v>179</v>
      </c>
      <c r="C59" s="126" t="s">
        <v>18</v>
      </c>
      <c r="D59" s="125">
        <v>0</v>
      </c>
      <c r="E59" s="125">
        <v>4815</v>
      </c>
      <c r="F59" s="125">
        <v>0</v>
      </c>
      <c r="G59" s="125">
        <v>0</v>
      </c>
      <c r="H59" s="125">
        <v>0</v>
      </c>
      <c r="I59" s="125">
        <v>0</v>
      </c>
      <c r="J59" s="125">
        <v>0</v>
      </c>
    </row>
    <row r="60" spans="1:10" ht="15.75" x14ac:dyDescent="0.25">
      <c r="A60" s="213"/>
      <c r="B60" s="214"/>
      <c r="C60" s="23" t="s">
        <v>28</v>
      </c>
      <c r="D60" s="125">
        <v>0</v>
      </c>
      <c r="E60" s="125">
        <v>1445</v>
      </c>
      <c r="F60" s="125">
        <v>0</v>
      </c>
      <c r="G60" s="125">
        <v>0</v>
      </c>
      <c r="H60" s="125">
        <v>0</v>
      </c>
      <c r="I60" s="125">
        <v>0</v>
      </c>
      <c r="J60" s="125">
        <v>0</v>
      </c>
    </row>
    <row r="61" spans="1:10" ht="15.75" x14ac:dyDescent="0.25">
      <c r="A61" s="213"/>
      <c r="B61" s="214"/>
      <c r="C61" s="24" t="s">
        <v>15</v>
      </c>
      <c r="D61" s="125">
        <v>0</v>
      </c>
      <c r="E61" s="125">
        <v>3226</v>
      </c>
      <c r="F61" s="125">
        <v>0</v>
      </c>
      <c r="G61" s="125">
        <v>0</v>
      </c>
      <c r="H61" s="125">
        <v>0</v>
      </c>
      <c r="I61" s="125">
        <v>0</v>
      </c>
      <c r="J61" s="125">
        <v>0</v>
      </c>
    </row>
    <row r="62" spans="1:10" ht="15.75" x14ac:dyDescent="0.25">
      <c r="A62" s="213"/>
      <c r="B62" s="214"/>
      <c r="C62" s="24" t="s">
        <v>16</v>
      </c>
      <c r="D62" s="125">
        <v>0</v>
      </c>
      <c r="E62" s="125">
        <v>144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</row>
    <row r="63" spans="1:10" ht="15.75" x14ac:dyDescent="0.25">
      <c r="A63" s="213"/>
      <c r="B63" s="214"/>
      <c r="C63" s="25" t="s">
        <v>94</v>
      </c>
      <c r="D63" s="125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</row>
    <row r="64" spans="1:10" ht="15.75" x14ac:dyDescent="0.25">
      <c r="A64" s="213"/>
      <c r="B64" s="214"/>
      <c r="C64" s="24" t="s">
        <v>17</v>
      </c>
      <c r="D64" s="125"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5">
        <v>0</v>
      </c>
    </row>
    <row r="65" spans="1:10" ht="15.75" x14ac:dyDescent="0.25">
      <c r="A65" s="213"/>
      <c r="B65" s="214"/>
      <c r="C65" s="24" t="s">
        <v>29</v>
      </c>
      <c r="D65" s="125"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5">
        <v>0</v>
      </c>
    </row>
    <row r="66" spans="1:10" ht="15.75" x14ac:dyDescent="0.25">
      <c r="A66" s="213" t="s">
        <v>178</v>
      </c>
      <c r="B66" s="214" t="s">
        <v>182</v>
      </c>
      <c r="C66" s="126" t="s">
        <v>18</v>
      </c>
      <c r="D66" s="125">
        <v>0</v>
      </c>
      <c r="E66" s="125">
        <v>0</v>
      </c>
      <c r="F66" s="125">
        <v>5513</v>
      </c>
      <c r="G66" s="125">
        <v>0</v>
      </c>
      <c r="H66" s="125">
        <v>0</v>
      </c>
      <c r="I66" s="125">
        <v>0</v>
      </c>
      <c r="J66" s="125">
        <v>0</v>
      </c>
    </row>
    <row r="67" spans="1:10" ht="15.75" x14ac:dyDescent="0.25">
      <c r="A67" s="213"/>
      <c r="B67" s="214"/>
      <c r="C67" s="23" t="s">
        <v>28</v>
      </c>
      <c r="D67" s="125">
        <v>0</v>
      </c>
      <c r="E67" s="125">
        <v>0</v>
      </c>
      <c r="F67" s="125">
        <v>1654</v>
      </c>
      <c r="G67" s="125">
        <v>0</v>
      </c>
      <c r="H67" s="125">
        <v>0</v>
      </c>
      <c r="I67" s="125">
        <v>0</v>
      </c>
      <c r="J67" s="125">
        <v>0</v>
      </c>
    </row>
    <row r="68" spans="1:10" ht="15.75" x14ac:dyDescent="0.25">
      <c r="A68" s="213"/>
      <c r="B68" s="214"/>
      <c r="C68" s="24" t="s">
        <v>15</v>
      </c>
      <c r="D68" s="125">
        <v>0</v>
      </c>
      <c r="E68" s="125">
        <v>0</v>
      </c>
      <c r="F68" s="125">
        <v>3694</v>
      </c>
      <c r="G68" s="125">
        <v>0</v>
      </c>
      <c r="H68" s="125">
        <v>0</v>
      </c>
      <c r="I68" s="125">
        <v>0</v>
      </c>
      <c r="J68" s="125">
        <v>0</v>
      </c>
    </row>
    <row r="69" spans="1:10" ht="15.75" x14ac:dyDescent="0.25">
      <c r="A69" s="213"/>
      <c r="B69" s="214"/>
      <c r="C69" s="24" t="s">
        <v>16</v>
      </c>
      <c r="D69" s="125">
        <v>0</v>
      </c>
      <c r="E69" s="125">
        <v>0</v>
      </c>
      <c r="F69" s="125">
        <v>165</v>
      </c>
      <c r="G69" s="125">
        <v>0</v>
      </c>
      <c r="H69" s="125">
        <v>0</v>
      </c>
      <c r="I69" s="125">
        <v>0</v>
      </c>
      <c r="J69" s="125">
        <v>0</v>
      </c>
    </row>
    <row r="70" spans="1:10" ht="15.75" x14ac:dyDescent="0.25">
      <c r="A70" s="213"/>
      <c r="B70" s="214"/>
      <c r="C70" s="25" t="s">
        <v>94</v>
      </c>
      <c r="D70" s="125"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0</v>
      </c>
    </row>
    <row r="71" spans="1:10" ht="15.75" x14ac:dyDescent="0.25">
      <c r="A71" s="213"/>
      <c r="B71" s="214"/>
      <c r="C71" s="24" t="s">
        <v>17</v>
      </c>
      <c r="D71" s="125"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5">
        <v>0</v>
      </c>
    </row>
    <row r="72" spans="1:10" ht="15.75" x14ac:dyDescent="0.25">
      <c r="A72" s="213"/>
      <c r="B72" s="214"/>
      <c r="C72" s="24" t="s">
        <v>29</v>
      </c>
      <c r="D72" s="125"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5">
        <v>0</v>
      </c>
    </row>
    <row r="73" spans="1:10" ht="15.75" x14ac:dyDescent="0.25">
      <c r="A73" s="213" t="s">
        <v>181</v>
      </c>
      <c r="B73" s="214" t="s">
        <v>183</v>
      </c>
      <c r="C73" s="126" t="s">
        <v>18</v>
      </c>
      <c r="D73" s="125">
        <v>0</v>
      </c>
      <c r="E73" s="125">
        <v>0</v>
      </c>
      <c r="F73" s="125">
        <v>0</v>
      </c>
      <c r="G73" s="125">
        <v>5895</v>
      </c>
      <c r="H73" s="125">
        <v>0</v>
      </c>
      <c r="I73" s="125">
        <v>0</v>
      </c>
      <c r="J73" s="125">
        <v>0</v>
      </c>
    </row>
    <row r="74" spans="1:10" ht="15.75" x14ac:dyDescent="0.25">
      <c r="A74" s="213"/>
      <c r="B74" s="214"/>
      <c r="C74" s="23" t="s">
        <v>28</v>
      </c>
      <c r="D74" s="125">
        <v>0</v>
      </c>
      <c r="E74" s="125">
        <v>0</v>
      </c>
      <c r="F74" s="125">
        <v>0</v>
      </c>
      <c r="G74" s="125">
        <v>1768</v>
      </c>
      <c r="H74" s="125">
        <v>0</v>
      </c>
      <c r="I74" s="125">
        <v>0</v>
      </c>
      <c r="J74" s="125">
        <v>0</v>
      </c>
    </row>
    <row r="75" spans="1:10" ht="15.75" x14ac:dyDescent="0.25">
      <c r="A75" s="213"/>
      <c r="B75" s="214"/>
      <c r="C75" s="24" t="s">
        <v>15</v>
      </c>
      <c r="D75" s="125">
        <v>0</v>
      </c>
      <c r="E75" s="125">
        <v>0</v>
      </c>
      <c r="F75" s="125">
        <v>0</v>
      </c>
      <c r="G75" s="125">
        <v>3950</v>
      </c>
      <c r="H75" s="125">
        <v>0</v>
      </c>
      <c r="I75" s="125">
        <v>0</v>
      </c>
      <c r="J75" s="125">
        <v>0</v>
      </c>
    </row>
    <row r="76" spans="1:10" ht="15.75" x14ac:dyDescent="0.25">
      <c r="A76" s="213"/>
      <c r="B76" s="214"/>
      <c r="C76" s="24" t="s">
        <v>16</v>
      </c>
      <c r="D76" s="125">
        <v>0</v>
      </c>
      <c r="E76" s="125">
        <v>0</v>
      </c>
      <c r="F76" s="125">
        <v>0</v>
      </c>
      <c r="G76" s="125">
        <v>177</v>
      </c>
      <c r="H76" s="125">
        <v>0</v>
      </c>
      <c r="I76" s="125">
        <v>0</v>
      </c>
      <c r="J76" s="125">
        <v>0</v>
      </c>
    </row>
    <row r="77" spans="1:10" ht="15.75" x14ac:dyDescent="0.25">
      <c r="A77" s="213"/>
      <c r="B77" s="214"/>
      <c r="C77" s="25" t="s">
        <v>94</v>
      </c>
      <c r="D77" s="125"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5">
        <v>0</v>
      </c>
    </row>
    <row r="78" spans="1:10" ht="15.75" x14ac:dyDescent="0.25">
      <c r="A78" s="213"/>
      <c r="B78" s="214"/>
      <c r="C78" s="24" t="s">
        <v>17</v>
      </c>
      <c r="D78" s="125"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5">
        <v>0</v>
      </c>
    </row>
    <row r="79" spans="1:10" ht="15.75" x14ac:dyDescent="0.25">
      <c r="A79" s="213"/>
      <c r="B79" s="214"/>
      <c r="C79" s="24" t="s">
        <v>29</v>
      </c>
      <c r="D79" s="125"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5">
        <v>0</v>
      </c>
    </row>
    <row r="80" spans="1:10" ht="15.75" x14ac:dyDescent="0.25">
      <c r="A80" s="213" t="s">
        <v>184</v>
      </c>
      <c r="B80" s="214" t="s">
        <v>186</v>
      </c>
      <c r="C80" s="126" t="s">
        <v>18</v>
      </c>
      <c r="D80" s="125">
        <v>0</v>
      </c>
      <c r="E80" s="125">
        <v>0</v>
      </c>
      <c r="F80" s="125">
        <v>0</v>
      </c>
      <c r="G80" s="125">
        <v>0</v>
      </c>
      <c r="H80" s="125">
        <v>6252</v>
      </c>
      <c r="I80" s="125">
        <v>0</v>
      </c>
      <c r="J80" s="125">
        <v>0</v>
      </c>
    </row>
    <row r="81" spans="1:10" ht="15.75" x14ac:dyDescent="0.25">
      <c r="A81" s="213"/>
      <c r="B81" s="214"/>
      <c r="C81" s="23" t="s">
        <v>28</v>
      </c>
      <c r="D81" s="125">
        <v>0</v>
      </c>
      <c r="E81" s="125">
        <v>0</v>
      </c>
      <c r="F81" s="125">
        <v>0</v>
      </c>
      <c r="G81" s="125">
        <v>0</v>
      </c>
      <c r="H81" s="125">
        <v>1876</v>
      </c>
      <c r="I81" s="125">
        <v>0</v>
      </c>
      <c r="J81" s="125">
        <v>0</v>
      </c>
    </row>
    <row r="82" spans="1:10" ht="15.75" x14ac:dyDescent="0.25">
      <c r="A82" s="213"/>
      <c r="B82" s="214"/>
      <c r="C82" s="24" t="s">
        <v>15</v>
      </c>
      <c r="D82" s="125">
        <v>0</v>
      </c>
      <c r="E82" s="125">
        <v>0</v>
      </c>
      <c r="F82" s="125">
        <v>0</v>
      </c>
      <c r="G82" s="125">
        <v>0</v>
      </c>
      <c r="H82" s="125">
        <v>4189</v>
      </c>
      <c r="I82" s="125">
        <v>0</v>
      </c>
      <c r="J82" s="125">
        <v>0</v>
      </c>
    </row>
    <row r="83" spans="1:10" ht="15.75" x14ac:dyDescent="0.25">
      <c r="A83" s="213"/>
      <c r="B83" s="214"/>
      <c r="C83" s="24" t="s">
        <v>16</v>
      </c>
      <c r="D83" s="125">
        <v>0</v>
      </c>
      <c r="E83" s="125">
        <v>0</v>
      </c>
      <c r="F83" s="125">
        <v>0</v>
      </c>
      <c r="G83" s="125">
        <v>0</v>
      </c>
      <c r="H83" s="125">
        <v>187</v>
      </c>
      <c r="I83" s="125">
        <v>0</v>
      </c>
      <c r="J83" s="125">
        <v>0</v>
      </c>
    </row>
    <row r="84" spans="1:10" ht="15.75" x14ac:dyDescent="0.25">
      <c r="A84" s="213"/>
      <c r="B84" s="214"/>
      <c r="C84" s="25" t="s">
        <v>94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</row>
    <row r="85" spans="1:10" ht="15.75" x14ac:dyDescent="0.25">
      <c r="A85" s="213"/>
      <c r="B85" s="214"/>
      <c r="C85" s="24" t="s">
        <v>17</v>
      </c>
      <c r="D85" s="125">
        <v>0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5">
        <v>0</v>
      </c>
    </row>
    <row r="86" spans="1:10" ht="15.75" x14ac:dyDescent="0.25">
      <c r="A86" s="213"/>
      <c r="B86" s="214"/>
      <c r="C86" s="24" t="s">
        <v>29</v>
      </c>
      <c r="D86" s="125">
        <v>0</v>
      </c>
      <c r="E86" s="125">
        <v>0</v>
      </c>
      <c r="F86" s="125">
        <v>0</v>
      </c>
      <c r="G86" s="125">
        <v>0</v>
      </c>
      <c r="H86" s="125">
        <v>0</v>
      </c>
      <c r="I86" s="125">
        <v>0</v>
      </c>
      <c r="J86" s="125">
        <v>0</v>
      </c>
    </row>
    <row r="87" spans="1:10" ht="15.75" x14ac:dyDescent="0.25">
      <c r="A87" s="213" t="s">
        <v>185</v>
      </c>
      <c r="B87" s="214" t="s">
        <v>187</v>
      </c>
      <c r="C87" s="126" t="s">
        <v>18</v>
      </c>
      <c r="D87" s="125">
        <v>0</v>
      </c>
      <c r="E87" s="125">
        <v>0</v>
      </c>
      <c r="F87" s="125">
        <v>0</v>
      </c>
      <c r="G87" s="125">
        <v>0</v>
      </c>
      <c r="H87" s="125">
        <v>0</v>
      </c>
      <c r="I87" s="125">
        <v>6628</v>
      </c>
      <c r="J87" s="125">
        <v>0</v>
      </c>
    </row>
    <row r="88" spans="1:10" ht="15.75" x14ac:dyDescent="0.25">
      <c r="A88" s="213"/>
      <c r="B88" s="214"/>
      <c r="C88" s="23" t="s">
        <v>28</v>
      </c>
      <c r="D88" s="125">
        <v>0</v>
      </c>
      <c r="E88" s="125">
        <v>0</v>
      </c>
      <c r="F88" s="125">
        <v>0</v>
      </c>
      <c r="G88" s="125">
        <v>0</v>
      </c>
      <c r="H88" s="125">
        <v>0</v>
      </c>
      <c r="I88" s="125">
        <v>1988</v>
      </c>
      <c r="J88" s="125">
        <v>0</v>
      </c>
    </row>
    <row r="89" spans="1:10" ht="15.75" x14ac:dyDescent="0.25">
      <c r="A89" s="213"/>
      <c r="B89" s="214"/>
      <c r="C89" s="24" t="s">
        <v>15</v>
      </c>
      <c r="D89" s="125">
        <v>0</v>
      </c>
      <c r="E89" s="125">
        <v>0</v>
      </c>
      <c r="F89" s="125">
        <v>0</v>
      </c>
      <c r="G89" s="125">
        <v>0</v>
      </c>
      <c r="H89" s="125">
        <v>0</v>
      </c>
      <c r="I89" s="125">
        <v>4441</v>
      </c>
      <c r="J89" s="125">
        <v>0</v>
      </c>
    </row>
    <row r="90" spans="1:10" ht="15.75" x14ac:dyDescent="0.25">
      <c r="A90" s="213"/>
      <c r="B90" s="214"/>
      <c r="C90" s="24" t="s">
        <v>16</v>
      </c>
      <c r="D90" s="125">
        <v>0</v>
      </c>
      <c r="E90" s="125">
        <v>0</v>
      </c>
      <c r="F90" s="125">
        <v>0</v>
      </c>
      <c r="G90" s="125">
        <v>0</v>
      </c>
      <c r="H90" s="125">
        <v>0</v>
      </c>
      <c r="I90" s="125">
        <v>199</v>
      </c>
      <c r="J90" s="125">
        <v>0</v>
      </c>
    </row>
    <row r="91" spans="1:10" ht="15.75" x14ac:dyDescent="0.25">
      <c r="A91" s="213"/>
      <c r="B91" s="214"/>
      <c r="C91" s="25" t="s">
        <v>94</v>
      </c>
      <c r="D91" s="125">
        <v>0</v>
      </c>
      <c r="E91" s="125">
        <v>0</v>
      </c>
      <c r="F91" s="125">
        <v>0</v>
      </c>
      <c r="G91" s="125">
        <v>0</v>
      </c>
      <c r="H91" s="125">
        <v>0</v>
      </c>
      <c r="I91" s="125">
        <v>0</v>
      </c>
      <c r="J91" s="125">
        <v>0</v>
      </c>
    </row>
    <row r="92" spans="1:10" ht="15.75" x14ac:dyDescent="0.25">
      <c r="A92" s="213"/>
      <c r="B92" s="214"/>
      <c r="C92" s="24" t="s">
        <v>17</v>
      </c>
      <c r="D92" s="125">
        <v>0</v>
      </c>
      <c r="E92" s="125">
        <v>0</v>
      </c>
      <c r="F92" s="125">
        <v>0</v>
      </c>
      <c r="G92" s="125">
        <v>0</v>
      </c>
      <c r="H92" s="125">
        <v>0</v>
      </c>
      <c r="I92" s="125">
        <v>0</v>
      </c>
      <c r="J92" s="125">
        <v>0</v>
      </c>
    </row>
    <row r="93" spans="1:10" ht="15.75" x14ac:dyDescent="0.25">
      <c r="A93" s="213"/>
      <c r="B93" s="214"/>
      <c r="C93" s="24" t="s">
        <v>29</v>
      </c>
      <c r="D93" s="125">
        <v>0</v>
      </c>
      <c r="E93" s="125">
        <v>0</v>
      </c>
      <c r="F93" s="125">
        <v>0</v>
      </c>
      <c r="G93" s="125">
        <v>0</v>
      </c>
      <c r="H93" s="125">
        <v>0</v>
      </c>
      <c r="I93" s="125">
        <v>0</v>
      </c>
      <c r="J93" s="125">
        <v>0</v>
      </c>
    </row>
    <row r="94" spans="1:10" ht="15.75" x14ac:dyDescent="0.25">
      <c r="A94" s="215" t="s">
        <v>188</v>
      </c>
      <c r="B94" s="218" t="s">
        <v>189</v>
      </c>
      <c r="C94" s="127" t="s">
        <v>18</v>
      </c>
      <c r="D94" s="128">
        <f>SUM(D95:D100)</f>
        <v>0</v>
      </c>
      <c r="E94" s="128">
        <f t="shared" ref="E94" si="5">SUM(E95:E100)</f>
        <v>0</v>
      </c>
      <c r="F94" s="128">
        <f t="shared" ref="F94" si="6">SUM(F95:F100)</f>
        <v>40000</v>
      </c>
      <c r="G94" s="128">
        <f t="shared" ref="G94" si="7">SUM(G95:G100)</f>
        <v>0</v>
      </c>
      <c r="H94" s="128">
        <f t="shared" ref="H94" si="8">SUM(H95:H100)</f>
        <v>0</v>
      </c>
      <c r="I94" s="128">
        <f t="shared" ref="I94" si="9">SUM(I95:I100)</f>
        <v>0</v>
      </c>
      <c r="J94" s="128">
        <f t="shared" ref="J94" si="10">SUM(J95:J100)</f>
        <v>0</v>
      </c>
    </row>
    <row r="95" spans="1:10" ht="15.75" x14ac:dyDescent="0.25">
      <c r="A95" s="216"/>
      <c r="B95" s="219"/>
      <c r="C95" s="129" t="s">
        <v>28</v>
      </c>
      <c r="D95" s="128">
        <f>SUM(D102)</f>
        <v>0</v>
      </c>
      <c r="E95" s="128">
        <f t="shared" ref="E95:J95" si="11">SUM(E102)</f>
        <v>0</v>
      </c>
      <c r="F95" s="128">
        <f t="shared" si="11"/>
        <v>12000</v>
      </c>
      <c r="G95" s="128">
        <f t="shared" si="11"/>
        <v>0</v>
      </c>
      <c r="H95" s="128">
        <f t="shared" si="11"/>
        <v>0</v>
      </c>
      <c r="I95" s="128">
        <f t="shared" si="11"/>
        <v>0</v>
      </c>
      <c r="J95" s="128">
        <f t="shared" si="11"/>
        <v>0</v>
      </c>
    </row>
    <row r="96" spans="1:10" ht="15.75" x14ac:dyDescent="0.25">
      <c r="A96" s="216"/>
      <c r="B96" s="219"/>
      <c r="C96" s="130" t="s">
        <v>15</v>
      </c>
      <c r="D96" s="128">
        <f t="shared" ref="D96:J100" si="12">SUM(D103)</f>
        <v>0</v>
      </c>
      <c r="E96" s="128">
        <f t="shared" si="12"/>
        <v>0</v>
      </c>
      <c r="F96" s="128">
        <f t="shared" si="12"/>
        <v>26800</v>
      </c>
      <c r="G96" s="128">
        <f t="shared" si="12"/>
        <v>0</v>
      </c>
      <c r="H96" s="128">
        <f t="shared" si="12"/>
        <v>0</v>
      </c>
      <c r="I96" s="128">
        <f t="shared" si="12"/>
        <v>0</v>
      </c>
      <c r="J96" s="128">
        <f t="shared" si="12"/>
        <v>0</v>
      </c>
    </row>
    <row r="97" spans="1:10" ht="15.75" x14ac:dyDescent="0.25">
      <c r="A97" s="216"/>
      <c r="B97" s="219"/>
      <c r="C97" s="130" t="s">
        <v>16</v>
      </c>
      <c r="D97" s="128">
        <f t="shared" si="12"/>
        <v>0</v>
      </c>
      <c r="E97" s="128">
        <f t="shared" si="12"/>
        <v>0</v>
      </c>
      <c r="F97" s="128">
        <f t="shared" si="12"/>
        <v>1200</v>
      </c>
      <c r="G97" s="128">
        <f t="shared" si="12"/>
        <v>0</v>
      </c>
      <c r="H97" s="128">
        <f t="shared" si="12"/>
        <v>0</v>
      </c>
      <c r="I97" s="128">
        <f t="shared" si="12"/>
        <v>0</v>
      </c>
      <c r="J97" s="128">
        <f t="shared" si="12"/>
        <v>0</v>
      </c>
    </row>
    <row r="98" spans="1:10" ht="15.75" x14ac:dyDescent="0.25">
      <c r="A98" s="216"/>
      <c r="B98" s="219"/>
      <c r="C98" s="131" t="s">
        <v>94</v>
      </c>
      <c r="D98" s="128">
        <f t="shared" si="12"/>
        <v>0</v>
      </c>
      <c r="E98" s="128">
        <f t="shared" si="12"/>
        <v>0</v>
      </c>
      <c r="F98" s="128">
        <f t="shared" si="12"/>
        <v>0</v>
      </c>
      <c r="G98" s="128">
        <f t="shared" si="12"/>
        <v>0</v>
      </c>
      <c r="H98" s="128">
        <f t="shared" si="12"/>
        <v>0</v>
      </c>
      <c r="I98" s="128">
        <f t="shared" si="12"/>
        <v>0</v>
      </c>
      <c r="J98" s="128">
        <f t="shared" si="12"/>
        <v>0</v>
      </c>
    </row>
    <row r="99" spans="1:10" ht="15.75" x14ac:dyDescent="0.25">
      <c r="A99" s="216"/>
      <c r="B99" s="219"/>
      <c r="C99" s="130" t="s">
        <v>17</v>
      </c>
      <c r="D99" s="128">
        <f t="shared" si="12"/>
        <v>0</v>
      </c>
      <c r="E99" s="128">
        <f t="shared" si="12"/>
        <v>0</v>
      </c>
      <c r="F99" s="128">
        <f t="shared" si="12"/>
        <v>0</v>
      </c>
      <c r="G99" s="128">
        <f t="shared" si="12"/>
        <v>0</v>
      </c>
      <c r="H99" s="128">
        <f t="shared" si="12"/>
        <v>0</v>
      </c>
      <c r="I99" s="128">
        <f t="shared" si="12"/>
        <v>0</v>
      </c>
      <c r="J99" s="128">
        <f t="shared" si="12"/>
        <v>0</v>
      </c>
    </row>
    <row r="100" spans="1:10" ht="15.75" x14ac:dyDescent="0.25">
      <c r="A100" s="217"/>
      <c r="B100" s="220"/>
      <c r="C100" s="130" t="s">
        <v>29</v>
      </c>
      <c r="D100" s="128">
        <f t="shared" si="12"/>
        <v>0</v>
      </c>
      <c r="E100" s="128">
        <f t="shared" si="12"/>
        <v>0</v>
      </c>
      <c r="F100" s="128">
        <f t="shared" si="12"/>
        <v>0</v>
      </c>
      <c r="G100" s="128">
        <f t="shared" si="12"/>
        <v>0</v>
      </c>
      <c r="H100" s="128">
        <f t="shared" si="12"/>
        <v>0</v>
      </c>
      <c r="I100" s="128">
        <f t="shared" si="12"/>
        <v>0</v>
      </c>
      <c r="J100" s="128">
        <f t="shared" si="12"/>
        <v>0</v>
      </c>
    </row>
    <row r="101" spans="1:10" ht="15.75" x14ac:dyDescent="0.25">
      <c r="A101" s="213" t="s">
        <v>190</v>
      </c>
      <c r="B101" s="214" t="s">
        <v>191</v>
      </c>
      <c r="C101" s="126" t="s">
        <v>18</v>
      </c>
      <c r="D101" s="125">
        <v>0</v>
      </c>
      <c r="E101" s="125">
        <v>0</v>
      </c>
      <c r="F101" s="125">
        <v>40000</v>
      </c>
      <c r="G101" s="125">
        <v>0</v>
      </c>
      <c r="H101" s="125">
        <v>0</v>
      </c>
      <c r="I101" s="125">
        <v>0</v>
      </c>
      <c r="J101" s="125">
        <v>0</v>
      </c>
    </row>
    <row r="102" spans="1:10" ht="15.75" x14ac:dyDescent="0.25">
      <c r="A102" s="213"/>
      <c r="B102" s="214"/>
      <c r="C102" s="23" t="s">
        <v>28</v>
      </c>
      <c r="D102" s="125">
        <v>0</v>
      </c>
      <c r="E102" s="125">
        <v>0</v>
      </c>
      <c r="F102" s="125">
        <v>12000</v>
      </c>
      <c r="G102" s="125">
        <v>0</v>
      </c>
      <c r="H102" s="125">
        <v>0</v>
      </c>
      <c r="I102" s="125">
        <v>0</v>
      </c>
      <c r="J102" s="125">
        <v>0</v>
      </c>
    </row>
    <row r="103" spans="1:10" ht="15.75" x14ac:dyDescent="0.25">
      <c r="A103" s="213"/>
      <c r="B103" s="214"/>
      <c r="C103" s="24" t="s">
        <v>15</v>
      </c>
      <c r="D103" s="125">
        <v>0</v>
      </c>
      <c r="E103" s="125">
        <v>0</v>
      </c>
      <c r="F103" s="125">
        <v>26800</v>
      </c>
      <c r="G103" s="125">
        <v>0</v>
      </c>
      <c r="H103" s="125">
        <v>0</v>
      </c>
      <c r="I103" s="125">
        <v>0</v>
      </c>
      <c r="J103" s="125">
        <v>0</v>
      </c>
    </row>
    <row r="104" spans="1:10" ht="15.75" x14ac:dyDescent="0.25">
      <c r="A104" s="213"/>
      <c r="B104" s="214"/>
      <c r="C104" s="24" t="s">
        <v>16</v>
      </c>
      <c r="D104" s="125">
        <v>0</v>
      </c>
      <c r="E104" s="125">
        <v>0</v>
      </c>
      <c r="F104" s="125">
        <v>1200</v>
      </c>
      <c r="G104" s="125">
        <v>0</v>
      </c>
      <c r="H104" s="125">
        <v>0</v>
      </c>
      <c r="I104" s="125">
        <v>0</v>
      </c>
      <c r="J104" s="125">
        <v>0</v>
      </c>
    </row>
    <row r="105" spans="1:10" ht="15.75" x14ac:dyDescent="0.25">
      <c r="A105" s="213"/>
      <c r="B105" s="214"/>
      <c r="C105" s="25" t="s">
        <v>94</v>
      </c>
      <c r="D105" s="125"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</row>
    <row r="106" spans="1:10" ht="15.75" x14ac:dyDescent="0.25">
      <c r="A106" s="213"/>
      <c r="B106" s="214"/>
      <c r="C106" s="24" t="s">
        <v>17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</row>
    <row r="107" spans="1:10" ht="15.75" x14ac:dyDescent="0.25">
      <c r="A107" s="213"/>
      <c r="B107" s="214"/>
      <c r="C107" s="24" t="s">
        <v>29</v>
      </c>
      <c r="D107" s="125">
        <v>0</v>
      </c>
      <c r="E107" s="125">
        <v>0</v>
      </c>
      <c r="F107" s="125">
        <v>0</v>
      </c>
      <c r="G107" s="125">
        <v>0</v>
      </c>
      <c r="H107" s="125">
        <v>0</v>
      </c>
      <c r="I107" s="125">
        <v>0</v>
      </c>
      <c r="J107" s="125">
        <v>0</v>
      </c>
    </row>
    <row r="108" spans="1:10" ht="15.75" x14ac:dyDescent="0.25">
      <c r="A108" s="215" t="s">
        <v>192</v>
      </c>
      <c r="B108" s="218" t="s">
        <v>193</v>
      </c>
      <c r="C108" s="127" t="s">
        <v>18</v>
      </c>
      <c r="D108" s="128">
        <f>SUM(D109:D114)</f>
        <v>59469</v>
      </c>
      <c r="E108" s="128">
        <f t="shared" ref="E108" si="13">SUM(E109:E114)</f>
        <v>39822</v>
      </c>
      <c r="F108" s="128">
        <f t="shared" ref="F108" si="14">SUM(F109:F114)</f>
        <v>32585</v>
      </c>
      <c r="G108" s="128">
        <f t="shared" ref="G108" si="15">SUM(G109:G114)</f>
        <v>36753</v>
      </c>
      <c r="H108" s="128">
        <f t="shared" ref="H108" si="16">SUM(H109:H114)</f>
        <v>30354</v>
      </c>
      <c r="I108" s="128">
        <f t="shared" ref="I108" si="17">SUM(I109:I114)</f>
        <v>48631</v>
      </c>
      <c r="J108" s="128">
        <f t="shared" ref="J108" si="18">SUM(J109:J114)</f>
        <v>25408</v>
      </c>
    </row>
    <row r="109" spans="1:10" ht="15.75" x14ac:dyDescent="0.25">
      <c r="A109" s="216"/>
      <c r="B109" s="219"/>
      <c r="C109" s="129" t="s">
        <v>28</v>
      </c>
      <c r="D109" s="128">
        <f>SUM(D116+D123+D130+D137+D144+D151+D158+D165+D172+D179+D186+D193+D200+D207+D214+D221+D228+D235+D242+D249+D256+D263)</f>
        <v>17841</v>
      </c>
      <c r="E109" s="128">
        <f t="shared" ref="E109:J109" si="19">SUM(E116+E123+E130+E137+E144+E151+E158+E165+E172+E179+E186+E193+E200+E207+E214+E221+E228+E235+E242+E249+E256+E263)</f>
        <v>11946</v>
      </c>
      <c r="F109" s="128">
        <f t="shared" si="19"/>
        <v>9776</v>
      </c>
      <c r="G109" s="128">
        <f t="shared" si="19"/>
        <v>11026</v>
      </c>
      <c r="H109" s="128">
        <f t="shared" si="19"/>
        <v>9098</v>
      </c>
      <c r="I109" s="128">
        <f t="shared" si="19"/>
        <v>14589</v>
      </c>
      <c r="J109" s="128">
        <f t="shared" si="19"/>
        <v>7621</v>
      </c>
    </row>
    <row r="110" spans="1:10" ht="15.75" x14ac:dyDescent="0.25">
      <c r="A110" s="216"/>
      <c r="B110" s="219"/>
      <c r="C110" s="130" t="s">
        <v>15</v>
      </c>
      <c r="D110" s="128">
        <f t="shared" ref="D110:J114" si="20">SUM(D117+D124+D131+D138+D145+D152+D159+D166+D173+D180+D187+D194+D201+D208+D215+D222+D229+D236+D243+D250+D257+D264)</f>
        <v>29735</v>
      </c>
      <c r="E110" s="128">
        <f t="shared" si="20"/>
        <v>19911</v>
      </c>
      <c r="F110" s="128">
        <f t="shared" si="20"/>
        <v>16293</v>
      </c>
      <c r="G110" s="128">
        <f t="shared" si="20"/>
        <v>16539</v>
      </c>
      <c r="H110" s="128">
        <f t="shared" si="20"/>
        <v>13674</v>
      </c>
      <c r="I110" s="128">
        <f t="shared" si="20"/>
        <v>21884</v>
      </c>
      <c r="J110" s="128">
        <f t="shared" si="20"/>
        <v>11433</v>
      </c>
    </row>
    <row r="111" spans="1:10" ht="15.75" x14ac:dyDescent="0.25">
      <c r="A111" s="216"/>
      <c r="B111" s="219"/>
      <c r="C111" s="130" t="s">
        <v>16</v>
      </c>
      <c r="D111" s="128">
        <f t="shared" si="20"/>
        <v>5947</v>
      </c>
      <c r="E111" s="128">
        <f t="shared" si="20"/>
        <v>3983</v>
      </c>
      <c r="F111" s="128">
        <f t="shared" si="20"/>
        <v>3259</v>
      </c>
      <c r="G111" s="128">
        <f t="shared" si="20"/>
        <v>3675</v>
      </c>
      <c r="H111" s="128">
        <f t="shared" si="20"/>
        <v>3033</v>
      </c>
      <c r="I111" s="128">
        <f t="shared" si="20"/>
        <v>4863</v>
      </c>
      <c r="J111" s="128">
        <f t="shared" si="20"/>
        <v>2541</v>
      </c>
    </row>
    <row r="112" spans="1:10" ht="15.75" x14ac:dyDescent="0.25">
      <c r="A112" s="216"/>
      <c r="B112" s="219"/>
      <c r="C112" s="131" t="s">
        <v>94</v>
      </c>
      <c r="D112" s="128">
        <f t="shared" si="20"/>
        <v>5946</v>
      </c>
      <c r="E112" s="128">
        <f t="shared" si="20"/>
        <v>3982</v>
      </c>
      <c r="F112" s="128">
        <f t="shared" si="20"/>
        <v>3257</v>
      </c>
      <c r="G112" s="128">
        <f t="shared" si="20"/>
        <v>5513</v>
      </c>
      <c r="H112" s="128">
        <f t="shared" si="20"/>
        <v>4549</v>
      </c>
      <c r="I112" s="128">
        <f t="shared" si="20"/>
        <v>7295</v>
      </c>
      <c r="J112" s="128">
        <f t="shared" si="20"/>
        <v>3813</v>
      </c>
    </row>
    <row r="113" spans="1:10" ht="15.75" x14ac:dyDescent="0.25">
      <c r="A113" s="216"/>
      <c r="B113" s="219"/>
      <c r="C113" s="130" t="s">
        <v>17</v>
      </c>
      <c r="D113" s="128">
        <f t="shared" si="20"/>
        <v>0</v>
      </c>
      <c r="E113" s="128">
        <f t="shared" si="20"/>
        <v>0</v>
      </c>
      <c r="F113" s="128">
        <f t="shared" si="20"/>
        <v>0</v>
      </c>
      <c r="G113" s="128">
        <f t="shared" si="20"/>
        <v>0</v>
      </c>
      <c r="H113" s="128">
        <f t="shared" si="20"/>
        <v>0</v>
      </c>
      <c r="I113" s="128">
        <f t="shared" si="20"/>
        <v>0</v>
      </c>
      <c r="J113" s="128">
        <f t="shared" si="20"/>
        <v>0</v>
      </c>
    </row>
    <row r="114" spans="1:10" ht="15.75" x14ac:dyDescent="0.25">
      <c r="A114" s="217"/>
      <c r="B114" s="220"/>
      <c r="C114" s="130" t="s">
        <v>29</v>
      </c>
      <c r="D114" s="128">
        <f t="shared" si="20"/>
        <v>0</v>
      </c>
      <c r="E114" s="128">
        <f t="shared" si="20"/>
        <v>0</v>
      </c>
      <c r="F114" s="128">
        <f t="shared" si="20"/>
        <v>0</v>
      </c>
      <c r="G114" s="128">
        <f t="shared" si="20"/>
        <v>0</v>
      </c>
      <c r="H114" s="128">
        <f t="shared" si="20"/>
        <v>0</v>
      </c>
      <c r="I114" s="128">
        <f t="shared" si="20"/>
        <v>0</v>
      </c>
      <c r="J114" s="128">
        <f t="shared" si="20"/>
        <v>0</v>
      </c>
    </row>
    <row r="115" spans="1:10" ht="15.75" x14ac:dyDescent="0.25">
      <c r="A115" s="213" t="s">
        <v>194</v>
      </c>
      <c r="B115" s="214" t="s">
        <v>195</v>
      </c>
      <c r="C115" s="126" t="s">
        <v>18</v>
      </c>
      <c r="D115" s="125">
        <v>12570</v>
      </c>
      <c r="E115" s="125">
        <v>0</v>
      </c>
      <c r="F115" s="125">
        <v>0</v>
      </c>
      <c r="G115" s="125">
        <v>0</v>
      </c>
      <c r="H115" s="125">
        <v>0</v>
      </c>
      <c r="I115" s="125">
        <v>0</v>
      </c>
      <c r="J115" s="125">
        <v>0</v>
      </c>
    </row>
    <row r="116" spans="1:10" ht="15.75" x14ac:dyDescent="0.25">
      <c r="A116" s="213"/>
      <c r="B116" s="214"/>
      <c r="C116" s="23" t="s">
        <v>28</v>
      </c>
      <c r="D116" s="125">
        <v>3771</v>
      </c>
      <c r="E116" s="125">
        <v>0</v>
      </c>
      <c r="F116" s="125">
        <v>0</v>
      </c>
      <c r="G116" s="125">
        <v>0</v>
      </c>
      <c r="H116" s="125">
        <v>0</v>
      </c>
      <c r="I116" s="125">
        <v>0</v>
      </c>
      <c r="J116" s="125">
        <v>0</v>
      </c>
    </row>
    <row r="117" spans="1:10" ht="15.75" x14ac:dyDescent="0.25">
      <c r="A117" s="213"/>
      <c r="B117" s="214"/>
      <c r="C117" s="24" t="s">
        <v>15</v>
      </c>
      <c r="D117" s="125">
        <v>6285</v>
      </c>
      <c r="E117" s="125">
        <v>0</v>
      </c>
      <c r="F117" s="125">
        <v>0</v>
      </c>
      <c r="G117" s="125">
        <v>0</v>
      </c>
      <c r="H117" s="125">
        <v>0</v>
      </c>
      <c r="I117" s="125">
        <v>0</v>
      </c>
      <c r="J117" s="125">
        <v>0</v>
      </c>
    </row>
    <row r="118" spans="1:10" ht="15.75" x14ac:dyDescent="0.25">
      <c r="A118" s="213"/>
      <c r="B118" s="214"/>
      <c r="C118" s="24" t="s">
        <v>16</v>
      </c>
      <c r="D118" s="125">
        <v>1257</v>
      </c>
      <c r="E118" s="125">
        <v>0</v>
      </c>
      <c r="F118" s="125">
        <v>0</v>
      </c>
      <c r="G118" s="125">
        <v>0</v>
      </c>
      <c r="H118" s="125">
        <v>0</v>
      </c>
      <c r="I118" s="125">
        <v>0</v>
      </c>
      <c r="J118" s="125">
        <v>0</v>
      </c>
    </row>
    <row r="119" spans="1:10" ht="15.75" x14ac:dyDescent="0.25">
      <c r="A119" s="213"/>
      <c r="B119" s="214"/>
      <c r="C119" s="25" t="s">
        <v>94</v>
      </c>
      <c r="D119" s="125">
        <v>1257</v>
      </c>
      <c r="E119" s="125">
        <v>0</v>
      </c>
      <c r="F119" s="125">
        <v>0</v>
      </c>
      <c r="G119" s="125">
        <v>0</v>
      </c>
      <c r="H119" s="125">
        <v>0</v>
      </c>
      <c r="I119" s="125">
        <v>0</v>
      </c>
      <c r="J119" s="125">
        <v>0</v>
      </c>
    </row>
    <row r="120" spans="1:10" ht="15.75" x14ac:dyDescent="0.25">
      <c r="A120" s="213"/>
      <c r="B120" s="214"/>
      <c r="C120" s="24" t="s">
        <v>17</v>
      </c>
      <c r="D120" s="125">
        <v>0</v>
      </c>
      <c r="E120" s="125">
        <v>0</v>
      </c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</row>
    <row r="121" spans="1:10" ht="15.75" x14ac:dyDescent="0.25">
      <c r="A121" s="213"/>
      <c r="B121" s="214"/>
      <c r="C121" s="24" t="s">
        <v>29</v>
      </c>
      <c r="D121" s="125">
        <v>0</v>
      </c>
      <c r="E121" s="125">
        <v>0</v>
      </c>
      <c r="F121" s="125">
        <v>0</v>
      </c>
      <c r="G121" s="125">
        <v>0</v>
      </c>
      <c r="H121" s="125">
        <v>0</v>
      </c>
      <c r="I121" s="125">
        <v>0</v>
      </c>
      <c r="J121" s="125">
        <v>0</v>
      </c>
    </row>
    <row r="122" spans="1:10" ht="15.75" x14ac:dyDescent="0.25">
      <c r="A122" s="213" t="s">
        <v>196</v>
      </c>
      <c r="B122" s="214" t="s">
        <v>197</v>
      </c>
      <c r="C122" s="126" t="s">
        <v>18</v>
      </c>
      <c r="D122" s="125">
        <v>22377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</row>
    <row r="123" spans="1:10" ht="15.75" x14ac:dyDescent="0.25">
      <c r="A123" s="213"/>
      <c r="B123" s="214"/>
      <c r="C123" s="23" t="s">
        <v>28</v>
      </c>
      <c r="D123" s="125">
        <v>6713</v>
      </c>
      <c r="E123" s="125">
        <v>0</v>
      </c>
      <c r="F123" s="125">
        <v>0</v>
      </c>
      <c r="G123" s="125">
        <v>0</v>
      </c>
      <c r="H123" s="125">
        <v>0</v>
      </c>
      <c r="I123" s="125">
        <v>0</v>
      </c>
      <c r="J123" s="125">
        <v>0</v>
      </c>
    </row>
    <row r="124" spans="1:10" ht="15.75" x14ac:dyDescent="0.25">
      <c r="A124" s="213"/>
      <c r="B124" s="214"/>
      <c r="C124" s="24" t="s">
        <v>15</v>
      </c>
      <c r="D124" s="125">
        <v>11189</v>
      </c>
      <c r="E124" s="125">
        <v>0</v>
      </c>
      <c r="F124" s="125">
        <v>0</v>
      </c>
      <c r="G124" s="125">
        <v>0</v>
      </c>
      <c r="H124" s="125">
        <v>0</v>
      </c>
      <c r="I124" s="125">
        <v>0</v>
      </c>
      <c r="J124" s="125">
        <v>0</v>
      </c>
    </row>
    <row r="125" spans="1:10" ht="15.75" x14ac:dyDescent="0.25">
      <c r="A125" s="213"/>
      <c r="B125" s="214"/>
      <c r="C125" s="24" t="s">
        <v>16</v>
      </c>
      <c r="D125" s="125">
        <v>2238</v>
      </c>
      <c r="E125" s="125">
        <v>0</v>
      </c>
      <c r="F125" s="125">
        <v>0</v>
      </c>
      <c r="G125" s="125">
        <v>0</v>
      </c>
      <c r="H125" s="125">
        <v>0</v>
      </c>
      <c r="I125" s="125">
        <v>0</v>
      </c>
      <c r="J125" s="125">
        <v>0</v>
      </c>
    </row>
    <row r="126" spans="1:10" ht="15.75" x14ac:dyDescent="0.25">
      <c r="A126" s="213"/>
      <c r="B126" s="214"/>
      <c r="C126" s="25" t="s">
        <v>94</v>
      </c>
      <c r="D126" s="125">
        <v>2237</v>
      </c>
      <c r="E126" s="125">
        <v>0</v>
      </c>
      <c r="F126" s="125">
        <v>0</v>
      </c>
      <c r="G126" s="125">
        <v>0</v>
      </c>
      <c r="H126" s="125">
        <v>0</v>
      </c>
      <c r="I126" s="125">
        <v>0</v>
      </c>
      <c r="J126" s="125">
        <v>0</v>
      </c>
    </row>
    <row r="127" spans="1:10" ht="15.75" x14ac:dyDescent="0.25">
      <c r="A127" s="213"/>
      <c r="B127" s="214"/>
      <c r="C127" s="24" t="s">
        <v>17</v>
      </c>
      <c r="D127" s="125">
        <v>0</v>
      </c>
      <c r="E127" s="125">
        <v>0</v>
      </c>
      <c r="F127" s="125">
        <v>0</v>
      </c>
      <c r="G127" s="125">
        <v>0</v>
      </c>
      <c r="H127" s="125">
        <v>0</v>
      </c>
      <c r="I127" s="125">
        <v>0</v>
      </c>
      <c r="J127" s="125">
        <v>0</v>
      </c>
    </row>
    <row r="128" spans="1:10" ht="15.75" x14ac:dyDescent="0.25">
      <c r="A128" s="213"/>
      <c r="B128" s="214"/>
      <c r="C128" s="24" t="s">
        <v>29</v>
      </c>
      <c r="D128" s="125">
        <v>0</v>
      </c>
      <c r="E128" s="125">
        <v>0</v>
      </c>
      <c r="F128" s="125">
        <v>0</v>
      </c>
      <c r="G128" s="125">
        <v>0</v>
      </c>
      <c r="H128" s="125">
        <v>0</v>
      </c>
      <c r="I128" s="125">
        <v>0</v>
      </c>
      <c r="J128" s="125">
        <v>0</v>
      </c>
    </row>
    <row r="129" spans="1:10" ht="15.75" x14ac:dyDescent="0.25">
      <c r="A129" s="213" t="s">
        <v>198</v>
      </c>
      <c r="B129" s="214" t="s">
        <v>199</v>
      </c>
      <c r="C129" s="126" t="s">
        <v>18</v>
      </c>
      <c r="D129" s="125">
        <v>7012</v>
      </c>
      <c r="E129" s="125">
        <v>0</v>
      </c>
      <c r="F129" s="125">
        <v>0</v>
      </c>
      <c r="G129" s="125">
        <v>0</v>
      </c>
      <c r="H129" s="125">
        <v>0</v>
      </c>
      <c r="I129" s="125">
        <v>0</v>
      </c>
      <c r="J129" s="125">
        <v>0</v>
      </c>
    </row>
    <row r="130" spans="1:10" ht="15.75" x14ac:dyDescent="0.25">
      <c r="A130" s="213"/>
      <c r="B130" s="214"/>
      <c r="C130" s="23" t="s">
        <v>28</v>
      </c>
      <c r="D130" s="125">
        <v>2104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</row>
    <row r="131" spans="1:10" ht="15.75" x14ac:dyDescent="0.25">
      <c r="A131" s="213"/>
      <c r="B131" s="214"/>
      <c r="C131" s="24" t="s">
        <v>15</v>
      </c>
      <c r="D131" s="125">
        <v>3506</v>
      </c>
      <c r="E131" s="125">
        <v>0</v>
      </c>
      <c r="F131" s="125">
        <v>0</v>
      </c>
      <c r="G131" s="125">
        <v>0</v>
      </c>
      <c r="H131" s="125">
        <v>0</v>
      </c>
      <c r="I131" s="125">
        <v>0</v>
      </c>
      <c r="J131" s="125">
        <v>0</v>
      </c>
    </row>
    <row r="132" spans="1:10" ht="15.75" x14ac:dyDescent="0.25">
      <c r="A132" s="213"/>
      <c r="B132" s="214"/>
      <c r="C132" s="24" t="s">
        <v>16</v>
      </c>
      <c r="D132" s="125">
        <v>701</v>
      </c>
      <c r="E132" s="125">
        <v>0</v>
      </c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</row>
    <row r="133" spans="1:10" ht="15.75" x14ac:dyDescent="0.25">
      <c r="A133" s="213"/>
      <c r="B133" s="214"/>
      <c r="C133" s="25" t="s">
        <v>94</v>
      </c>
      <c r="D133" s="125">
        <v>701</v>
      </c>
      <c r="E133" s="125">
        <v>0</v>
      </c>
      <c r="F133" s="125">
        <v>0</v>
      </c>
      <c r="G133" s="125">
        <v>0</v>
      </c>
      <c r="H133" s="125">
        <v>0</v>
      </c>
      <c r="I133" s="125">
        <v>0</v>
      </c>
      <c r="J133" s="125">
        <v>0</v>
      </c>
    </row>
    <row r="134" spans="1:10" ht="15.75" x14ac:dyDescent="0.25">
      <c r="A134" s="213"/>
      <c r="B134" s="214"/>
      <c r="C134" s="24" t="s">
        <v>17</v>
      </c>
      <c r="D134" s="125"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</row>
    <row r="135" spans="1:10" ht="15.75" x14ac:dyDescent="0.25">
      <c r="A135" s="213"/>
      <c r="B135" s="214"/>
      <c r="C135" s="24" t="s">
        <v>29</v>
      </c>
      <c r="D135" s="125">
        <v>0</v>
      </c>
      <c r="E135" s="125">
        <v>0</v>
      </c>
      <c r="F135" s="125">
        <v>0</v>
      </c>
      <c r="G135" s="125">
        <v>0</v>
      </c>
      <c r="H135" s="125">
        <v>0</v>
      </c>
      <c r="I135" s="125">
        <v>0</v>
      </c>
      <c r="J135" s="125">
        <v>0</v>
      </c>
    </row>
    <row r="136" spans="1:10" ht="15.75" x14ac:dyDescent="0.25">
      <c r="A136" s="213" t="s">
        <v>200</v>
      </c>
      <c r="B136" s="214" t="s">
        <v>201</v>
      </c>
      <c r="C136" s="126" t="s">
        <v>18</v>
      </c>
      <c r="D136" s="125">
        <v>17510</v>
      </c>
      <c r="E136" s="125">
        <v>0</v>
      </c>
      <c r="F136" s="125">
        <v>0</v>
      </c>
      <c r="G136" s="125">
        <v>0</v>
      </c>
      <c r="H136" s="125">
        <v>0</v>
      </c>
      <c r="I136" s="125">
        <v>0</v>
      </c>
      <c r="J136" s="125">
        <v>0</v>
      </c>
    </row>
    <row r="137" spans="1:10" ht="15.75" x14ac:dyDescent="0.25">
      <c r="A137" s="213"/>
      <c r="B137" s="214"/>
      <c r="C137" s="23" t="s">
        <v>28</v>
      </c>
      <c r="D137" s="125">
        <v>5253</v>
      </c>
      <c r="E137" s="125">
        <v>0</v>
      </c>
      <c r="F137" s="125">
        <v>0</v>
      </c>
      <c r="G137" s="125">
        <v>0</v>
      </c>
      <c r="H137" s="125">
        <v>0</v>
      </c>
      <c r="I137" s="125">
        <v>0</v>
      </c>
      <c r="J137" s="125">
        <v>0</v>
      </c>
    </row>
    <row r="138" spans="1:10" ht="15.75" x14ac:dyDescent="0.25">
      <c r="A138" s="213"/>
      <c r="B138" s="214"/>
      <c r="C138" s="24" t="s">
        <v>15</v>
      </c>
      <c r="D138" s="125">
        <v>8755</v>
      </c>
      <c r="E138" s="125">
        <v>0</v>
      </c>
      <c r="F138" s="125">
        <v>0</v>
      </c>
      <c r="G138" s="125">
        <v>0</v>
      </c>
      <c r="H138" s="125">
        <v>0</v>
      </c>
      <c r="I138" s="125">
        <v>0</v>
      </c>
      <c r="J138" s="125">
        <v>0</v>
      </c>
    </row>
    <row r="139" spans="1:10" ht="15.75" x14ac:dyDescent="0.25">
      <c r="A139" s="213"/>
      <c r="B139" s="214"/>
      <c r="C139" s="24" t="s">
        <v>16</v>
      </c>
      <c r="D139" s="125">
        <v>1751</v>
      </c>
      <c r="E139" s="125">
        <v>0</v>
      </c>
      <c r="F139" s="125">
        <v>0</v>
      </c>
      <c r="G139" s="125">
        <v>0</v>
      </c>
      <c r="H139" s="125">
        <v>0</v>
      </c>
      <c r="I139" s="125">
        <v>0</v>
      </c>
      <c r="J139" s="125">
        <v>0</v>
      </c>
    </row>
    <row r="140" spans="1:10" ht="15.75" x14ac:dyDescent="0.25">
      <c r="A140" s="213"/>
      <c r="B140" s="214"/>
      <c r="C140" s="25" t="s">
        <v>94</v>
      </c>
      <c r="D140" s="125">
        <v>1751</v>
      </c>
      <c r="E140" s="125">
        <v>0</v>
      </c>
      <c r="F140" s="125">
        <v>0</v>
      </c>
      <c r="G140" s="125">
        <v>0</v>
      </c>
      <c r="H140" s="125">
        <v>0</v>
      </c>
      <c r="I140" s="125">
        <v>0</v>
      </c>
      <c r="J140" s="125">
        <v>0</v>
      </c>
    </row>
    <row r="141" spans="1:10" ht="15.75" x14ac:dyDescent="0.25">
      <c r="A141" s="213"/>
      <c r="B141" s="214"/>
      <c r="C141" s="24" t="s">
        <v>17</v>
      </c>
      <c r="D141" s="125">
        <v>0</v>
      </c>
      <c r="E141" s="125">
        <v>0</v>
      </c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</row>
    <row r="142" spans="1:10" ht="15.75" x14ac:dyDescent="0.25">
      <c r="A142" s="213"/>
      <c r="B142" s="214"/>
      <c r="C142" s="24" t="s">
        <v>29</v>
      </c>
      <c r="D142" s="125">
        <v>0</v>
      </c>
      <c r="E142" s="125">
        <v>0</v>
      </c>
      <c r="F142" s="125">
        <v>0</v>
      </c>
      <c r="G142" s="125">
        <v>0</v>
      </c>
      <c r="H142" s="125">
        <v>0</v>
      </c>
      <c r="I142" s="125">
        <v>0</v>
      </c>
      <c r="J142" s="125">
        <v>0</v>
      </c>
    </row>
    <row r="143" spans="1:10" ht="15.75" x14ac:dyDescent="0.25">
      <c r="A143" s="213" t="s">
        <v>202</v>
      </c>
      <c r="B143" s="214" t="s">
        <v>203</v>
      </c>
      <c r="C143" s="126" t="s">
        <v>18</v>
      </c>
      <c r="D143" s="125">
        <v>0</v>
      </c>
      <c r="E143" s="125">
        <v>26548</v>
      </c>
      <c r="F143" s="125">
        <v>0</v>
      </c>
      <c r="G143" s="125">
        <v>0</v>
      </c>
      <c r="H143" s="125">
        <v>0</v>
      </c>
      <c r="I143" s="125">
        <v>0</v>
      </c>
      <c r="J143" s="125">
        <v>0</v>
      </c>
    </row>
    <row r="144" spans="1:10" ht="15.75" x14ac:dyDescent="0.25">
      <c r="A144" s="213"/>
      <c r="B144" s="214"/>
      <c r="C144" s="23" t="s">
        <v>28</v>
      </c>
      <c r="D144" s="125">
        <v>0</v>
      </c>
      <c r="E144" s="125">
        <v>7964</v>
      </c>
      <c r="F144" s="125">
        <v>0</v>
      </c>
      <c r="G144" s="125">
        <v>0</v>
      </c>
      <c r="H144" s="125">
        <v>0</v>
      </c>
      <c r="I144" s="125">
        <v>0</v>
      </c>
      <c r="J144" s="125">
        <v>0</v>
      </c>
    </row>
    <row r="145" spans="1:10" ht="15.75" x14ac:dyDescent="0.25">
      <c r="A145" s="213"/>
      <c r="B145" s="214"/>
      <c r="C145" s="24" t="s">
        <v>15</v>
      </c>
      <c r="D145" s="125">
        <v>0</v>
      </c>
      <c r="E145" s="125">
        <v>13274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</row>
    <row r="146" spans="1:10" ht="15.75" x14ac:dyDescent="0.25">
      <c r="A146" s="213"/>
      <c r="B146" s="214"/>
      <c r="C146" s="24" t="s">
        <v>16</v>
      </c>
      <c r="D146" s="125">
        <v>0</v>
      </c>
      <c r="E146" s="125">
        <v>2655</v>
      </c>
      <c r="F146" s="125">
        <v>0</v>
      </c>
      <c r="G146" s="125">
        <v>0</v>
      </c>
      <c r="H146" s="125">
        <v>0</v>
      </c>
      <c r="I146" s="125">
        <v>0</v>
      </c>
      <c r="J146" s="125">
        <v>0</v>
      </c>
    </row>
    <row r="147" spans="1:10" ht="15.75" x14ac:dyDescent="0.25">
      <c r="A147" s="213"/>
      <c r="B147" s="214"/>
      <c r="C147" s="25" t="s">
        <v>94</v>
      </c>
      <c r="D147" s="125">
        <v>0</v>
      </c>
      <c r="E147" s="125">
        <v>2655</v>
      </c>
      <c r="F147" s="125">
        <v>0</v>
      </c>
      <c r="G147" s="125">
        <v>0</v>
      </c>
      <c r="H147" s="125">
        <v>0</v>
      </c>
      <c r="I147" s="125">
        <v>0</v>
      </c>
      <c r="J147" s="125">
        <v>0</v>
      </c>
    </row>
    <row r="148" spans="1:10" ht="15.75" x14ac:dyDescent="0.25">
      <c r="A148" s="213"/>
      <c r="B148" s="214"/>
      <c r="C148" s="24" t="s">
        <v>17</v>
      </c>
      <c r="D148" s="125">
        <v>0</v>
      </c>
      <c r="E148" s="125">
        <v>0</v>
      </c>
      <c r="F148" s="125">
        <v>0</v>
      </c>
      <c r="G148" s="125">
        <v>0</v>
      </c>
      <c r="H148" s="125">
        <v>0</v>
      </c>
      <c r="I148" s="125">
        <v>0</v>
      </c>
      <c r="J148" s="125">
        <v>0</v>
      </c>
    </row>
    <row r="149" spans="1:10" ht="15.75" x14ac:dyDescent="0.25">
      <c r="A149" s="213"/>
      <c r="B149" s="214"/>
      <c r="C149" s="24" t="s">
        <v>29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</row>
    <row r="150" spans="1:10" ht="15.75" x14ac:dyDescent="0.25">
      <c r="A150" s="213" t="s">
        <v>204</v>
      </c>
      <c r="B150" s="214" t="s">
        <v>205</v>
      </c>
      <c r="C150" s="126" t="s">
        <v>18</v>
      </c>
      <c r="D150" s="125">
        <v>0</v>
      </c>
      <c r="E150" s="125">
        <v>13274</v>
      </c>
      <c r="F150" s="125">
        <v>0</v>
      </c>
      <c r="G150" s="125">
        <v>0</v>
      </c>
      <c r="H150" s="125">
        <v>0</v>
      </c>
      <c r="I150" s="125">
        <v>0</v>
      </c>
      <c r="J150" s="125">
        <v>0</v>
      </c>
    </row>
    <row r="151" spans="1:10" ht="15.75" x14ac:dyDescent="0.25">
      <c r="A151" s="213"/>
      <c r="B151" s="214"/>
      <c r="C151" s="23" t="s">
        <v>28</v>
      </c>
      <c r="D151" s="125">
        <v>0</v>
      </c>
      <c r="E151" s="125">
        <v>3982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</row>
    <row r="152" spans="1:10" ht="15.75" x14ac:dyDescent="0.25">
      <c r="A152" s="213"/>
      <c r="B152" s="214"/>
      <c r="C152" s="24" t="s">
        <v>15</v>
      </c>
      <c r="D152" s="125">
        <v>0</v>
      </c>
      <c r="E152" s="125">
        <v>6637</v>
      </c>
      <c r="F152" s="125">
        <v>0</v>
      </c>
      <c r="G152" s="125">
        <v>0</v>
      </c>
      <c r="H152" s="125">
        <v>0</v>
      </c>
      <c r="I152" s="125">
        <v>0</v>
      </c>
      <c r="J152" s="125">
        <v>0</v>
      </c>
    </row>
    <row r="153" spans="1:10" ht="15.75" x14ac:dyDescent="0.25">
      <c r="A153" s="213"/>
      <c r="B153" s="214"/>
      <c r="C153" s="24" t="s">
        <v>16</v>
      </c>
      <c r="D153" s="125">
        <v>0</v>
      </c>
      <c r="E153" s="125">
        <v>1328</v>
      </c>
      <c r="F153" s="125">
        <v>0</v>
      </c>
      <c r="G153" s="125">
        <v>0</v>
      </c>
      <c r="H153" s="125">
        <v>0</v>
      </c>
      <c r="I153" s="125">
        <v>0</v>
      </c>
      <c r="J153" s="125">
        <v>0</v>
      </c>
    </row>
    <row r="154" spans="1:10" ht="15.75" x14ac:dyDescent="0.25">
      <c r="A154" s="213"/>
      <c r="B154" s="214"/>
      <c r="C154" s="25" t="s">
        <v>94</v>
      </c>
      <c r="D154" s="125">
        <v>0</v>
      </c>
      <c r="E154" s="125">
        <v>1327</v>
      </c>
      <c r="F154" s="125">
        <v>0</v>
      </c>
      <c r="G154" s="125">
        <v>0</v>
      </c>
      <c r="H154" s="125">
        <v>0</v>
      </c>
      <c r="I154" s="125">
        <v>0</v>
      </c>
      <c r="J154" s="125">
        <v>0</v>
      </c>
    </row>
    <row r="155" spans="1:10" ht="15.75" x14ac:dyDescent="0.25">
      <c r="A155" s="213"/>
      <c r="B155" s="214"/>
      <c r="C155" s="24" t="s">
        <v>17</v>
      </c>
      <c r="D155" s="125">
        <v>0</v>
      </c>
      <c r="E155" s="125">
        <v>0</v>
      </c>
      <c r="F155" s="125">
        <v>0</v>
      </c>
      <c r="G155" s="125">
        <v>0</v>
      </c>
      <c r="H155" s="125">
        <v>0</v>
      </c>
      <c r="I155" s="125">
        <v>0</v>
      </c>
      <c r="J155" s="125">
        <v>0</v>
      </c>
    </row>
    <row r="156" spans="1:10" ht="15.75" x14ac:dyDescent="0.25">
      <c r="A156" s="213"/>
      <c r="B156" s="214"/>
      <c r="C156" s="24" t="s">
        <v>29</v>
      </c>
      <c r="D156" s="125">
        <v>0</v>
      </c>
      <c r="E156" s="125">
        <v>0</v>
      </c>
      <c r="F156" s="125">
        <v>0</v>
      </c>
      <c r="G156" s="125">
        <v>0</v>
      </c>
      <c r="H156" s="125">
        <v>0</v>
      </c>
      <c r="I156" s="125">
        <v>0</v>
      </c>
      <c r="J156" s="125">
        <v>0</v>
      </c>
    </row>
    <row r="157" spans="1:10" ht="15.75" x14ac:dyDescent="0.25">
      <c r="A157" s="213" t="s">
        <v>206</v>
      </c>
      <c r="B157" s="214" t="s">
        <v>207</v>
      </c>
      <c r="C157" s="126" t="s">
        <v>18</v>
      </c>
      <c r="D157" s="125">
        <v>0</v>
      </c>
      <c r="E157" s="125">
        <v>0</v>
      </c>
      <c r="F157" s="125">
        <v>11172</v>
      </c>
      <c r="G157" s="125">
        <v>0</v>
      </c>
      <c r="H157" s="125">
        <v>0</v>
      </c>
      <c r="I157" s="125">
        <v>0</v>
      </c>
      <c r="J157" s="125">
        <v>0</v>
      </c>
    </row>
    <row r="158" spans="1:10" ht="15.75" x14ac:dyDescent="0.25">
      <c r="A158" s="213"/>
      <c r="B158" s="214"/>
      <c r="C158" s="23" t="s">
        <v>28</v>
      </c>
      <c r="D158" s="125">
        <v>0</v>
      </c>
      <c r="E158" s="125">
        <v>0</v>
      </c>
      <c r="F158" s="125">
        <v>3352</v>
      </c>
      <c r="G158" s="125">
        <v>0</v>
      </c>
      <c r="H158" s="125">
        <v>0</v>
      </c>
      <c r="I158" s="125">
        <v>0</v>
      </c>
      <c r="J158" s="125">
        <v>0</v>
      </c>
    </row>
    <row r="159" spans="1:10" ht="15.75" x14ac:dyDescent="0.25">
      <c r="A159" s="213"/>
      <c r="B159" s="214"/>
      <c r="C159" s="24" t="s">
        <v>15</v>
      </c>
      <c r="D159" s="125">
        <v>0</v>
      </c>
      <c r="E159" s="125">
        <v>0</v>
      </c>
      <c r="F159" s="125">
        <v>5586</v>
      </c>
      <c r="G159" s="125">
        <v>0</v>
      </c>
      <c r="H159" s="125">
        <v>0</v>
      </c>
      <c r="I159" s="125">
        <v>0</v>
      </c>
      <c r="J159" s="125">
        <v>0</v>
      </c>
    </row>
    <row r="160" spans="1:10" ht="15.75" x14ac:dyDescent="0.25">
      <c r="A160" s="213"/>
      <c r="B160" s="214"/>
      <c r="C160" s="24" t="s">
        <v>16</v>
      </c>
      <c r="D160" s="125">
        <v>0</v>
      </c>
      <c r="E160" s="125">
        <v>0</v>
      </c>
      <c r="F160" s="125">
        <v>1117</v>
      </c>
      <c r="G160" s="125">
        <v>0</v>
      </c>
      <c r="H160" s="125">
        <v>0</v>
      </c>
      <c r="I160" s="125">
        <v>0</v>
      </c>
      <c r="J160" s="125">
        <v>0</v>
      </c>
    </row>
    <row r="161" spans="1:10" ht="15.75" x14ac:dyDescent="0.25">
      <c r="A161" s="213"/>
      <c r="B161" s="214"/>
      <c r="C161" s="25" t="s">
        <v>94</v>
      </c>
      <c r="D161" s="125">
        <v>0</v>
      </c>
      <c r="E161" s="125">
        <v>0</v>
      </c>
      <c r="F161" s="125">
        <v>1117</v>
      </c>
      <c r="G161" s="125">
        <v>0</v>
      </c>
      <c r="H161" s="125">
        <v>0</v>
      </c>
      <c r="I161" s="125">
        <v>0</v>
      </c>
      <c r="J161" s="125">
        <v>0</v>
      </c>
    </row>
    <row r="162" spans="1:10" ht="15.75" x14ac:dyDescent="0.25">
      <c r="A162" s="213"/>
      <c r="B162" s="214"/>
      <c r="C162" s="24" t="s">
        <v>17</v>
      </c>
      <c r="D162" s="125"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</row>
    <row r="163" spans="1:10" ht="15.75" x14ac:dyDescent="0.25">
      <c r="A163" s="213"/>
      <c r="B163" s="214"/>
      <c r="C163" s="24" t="s">
        <v>29</v>
      </c>
      <c r="D163" s="125">
        <v>0</v>
      </c>
      <c r="E163" s="125">
        <v>0</v>
      </c>
      <c r="F163" s="125">
        <v>0</v>
      </c>
      <c r="G163" s="125">
        <v>0</v>
      </c>
      <c r="H163" s="125">
        <v>0</v>
      </c>
      <c r="I163" s="125">
        <v>0</v>
      </c>
      <c r="J163" s="125">
        <v>0</v>
      </c>
    </row>
    <row r="164" spans="1:10" ht="15.75" x14ac:dyDescent="0.25">
      <c r="A164" s="213" t="s">
        <v>208</v>
      </c>
      <c r="B164" s="214" t="s">
        <v>209</v>
      </c>
      <c r="C164" s="126" t="s">
        <v>18</v>
      </c>
      <c r="D164" s="125">
        <v>0</v>
      </c>
      <c r="E164" s="125">
        <v>0</v>
      </c>
      <c r="F164" s="125">
        <v>14896</v>
      </c>
      <c r="G164" s="125">
        <v>0</v>
      </c>
      <c r="H164" s="125">
        <v>0</v>
      </c>
      <c r="I164" s="125">
        <v>0</v>
      </c>
      <c r="J164" s="125">
        <v>0</v>
      </c>
    </row>
    <row r="165" spans="1:10" ht="15.75" x14ac:dyDescent="0.25">
      <c r="A165" s="213"/>
      <c r="B165" s="214"/>
      <c r="C165" s="23" t="s">
        <v>28</v>
      </c>
      <c r="D165" s="125">
        <v>0</v>
      </c>
      <c r="E165" s="125">
        <v>0</v>
      </c>
      <c r="F165" s="125">
        <v>4469</v>
      </c>
      <c r="G165" s="125">
        <v>0</v>
      </c>
      <c r="H165" s="125">
        <v>0</v>
      </c>
      <c r="I165" s="125">
        <v>0</v>
      </c>
      <c r="J165" s="125">
        <v>0</v>
      </c>
    </row>
    <row r="166" spans="1:10" ht="15.75" x14ac:dyDescent="0.25">
      <c r="A166" s="213"/>
      <c r="B166" s="214"/>
      <c r="C166" s="24" t="s">
        <v>15</v>
      </c>
      <c r="D166" s="125">
        <v>0</v>
      </c>
      <c r="E166" s="125">
        <v>0</v>
      </c>
      <c r="F166" s="125">
        <v>7448</v>
      </c>
      <c r="G166" s="125">
        <v>0</v>
      </c>
      <c r="H166" s="125">
        <v>0</v>
      </c>
      <c r="I166" s="125">
        <v>0</v>
      </c>
      <c r="J166" s="125">
        <v>0</v>
      </c>
    </row>
    <row r="167" spans="1:10" ht="15.75" x14ac:dyDescent="0.25">
      <c r="A167" s="213"/>
      <c r="B167" s="214"/>
      <c r="C167" s="24" t="s">
        <v>16</v>
      </c>
      <c r="D167" s="125">
        <v>0</v>
      </c>
      <c r="E167" s="125">
        <v>0</v>
      </c>
      <c r="F167" s="125">
        <v>1490</v>
      </c>
      <c r="G167" s="125">
        <v>0</v>
      </c>
      <c r="H167" s="125">
        <v>0</v>
      </c>
      <c r="I167" s="125">
        <v>0</v>
      </c>
      <c r="J167" s="125">
        <v>0</v>
      </c>
    </row>
    <row r="168" spans="1:10" ht="15.75" x14ac:dyDescent="0.25">
      <c r="A168" s="213"/>
      <c r="B168" s="214"/>
      <c r="C168" s="25" t="s">
        <v>94</v>
      </c>
      <c r="D168" s="125">
        <v>0</v>
      </c>
      <c r="E168" s="125">
        <v>0</v>
      </c>
      <c r="F168" s="125">
        <v>1489</v>
      </c>
      <c r="G168" s="125">
        <v>0</v>
      </c>
      <c r="H168" s="125">
        <v>0</v>
      </c>
      <c r="I168" s="125">
        <v>0</v>
      </c>
      <c r="J168" s="125">
        <v>0</v>
      </c>
    </row>
    <row r="169" spans="1:10" ht="15.75" x14ac:dyDescent="0.25">
      <c r="A169" s="213"/>
      <c r="B169" s="214"/>
      <c r="C169" s="24" t="s">
        <v>17</v>
      </c>
      <c r="D169" s="125">
        <v>0</v>
      </c>
      <c r="E169" s="125">
        <v>0</v>
      </c>
      <c r="F169" s="125">
        <v>0</v>
      </c>
      <c r="G169" s="125">
        <v>0</v>
      </c>
      <c r="H169" s="125">
        <v>0</v>
      </c>
      <c r="I169" s="125">
        <v>0</v>
      </c>
      <c r="J169" s="125">
        <v>0</v>
      </c>
    </row>
    <row r="170" spans="1:10" ht="15.75" x14ac:dyDescent="0.25">
      <c r="A170" s="213"/>
      <c r="B170" s="214"/>
      <c r="C170" s="24" t="s">
        <v>29</v>
      </c>
      <c r="D170" s="125">
        <v>0</v>
      </c>
      <c r="E170" s="125">
        <v>0</v>
      </c>
      <c r="F170" s="125">
        <v>0</v>
      </c>
      <c r="G170" s="125">
        <v>0</v>
      </c>
      <c r="H170" s="125">
        <v>0</v>
      </c>
      <c r="I170" s="125">
        <v>0</v>
      </c>
      <c r="J170" s="125">
        <v>0</v>
      </c>
    </row>
    <row r="171" spans="1:10" ht="15.75" x14ac:dyDescent="0.25">
      <c r="A171" s="213" t="s">
        <v>210</v>
      </c>
      <c r="B171" s="214" t="s">
        <v>211</v>
      </c>
      <c r="C171" s="126" t="s">
        <v>18</v>
      </c>
      <c r="D171" s="125">
        <v>0</v>
      </c>
      <c r="E171" s="125">
        <v>0</v>
      </c>
      <c r="F171" s="125">
        <v>2793</v>
      </c>
      <c r="G171" s="125">
        <v>0</v>
      </c>
      <c r="H171" s="125">
        <v>0</v>
      </c>
      <c r="I171" s="125">
        <v>0</v>
      </c>
      <c r="J171" s="125">
        <v>0</v>
      </c>
    </row>
    <row r="172" spans="1:10" ht="15.75" x14ac:dyDescent="0.25">
      <c r="A172" s="213"/>
      <c r="B172" s="214"/>
      <c r="C172" s="23" t="s">
        <v>28</v>
      </c>
      <c r="D172" s="125">
        <v>0</v>
      </c>
      <c r="E172" s="125">
        <v>0</v>
      </c>
      <c r="F172" s="125">
        <v>838</v>
      </c>
      <c r="G172" s="125">
        <v>0</v>
      </c>
      <c r="H172" s="125">
        <v>0</v>
      </c>
      <c r="I172" s="125">
        <v>0</v>
      </c>
      <c r="J172" s="125">
        <v>0</v>
      </c>
    </row>
    <row r="173" spans="1:10" ht="15.75" x14ac:dyDescent="0.25">
      <c r="A173" s="213"/>
      <c r="B173" s="214"/>
      <c r="C173" s="24" t="s">
        <v>15</v>
      </c>
      <c r="D173" s="125">
        <v>0</v>
      </c>
      <c r="E173" s="125">
        <v>0</v>
      </c>
      <c r="F173" s="125">
        <v>1397</v>
      </c>
      <c r="G173" s="125">
        <v>0</v>
      </c>
      <c r="H173" s="125">
        <v>0</v>
      </c>
      <c r="I173" s="125">
        <v>0</v>
      </c>
      <c r="J173" s="125">
        <v>0</v>
      </c>
    </row>
    <row r="174" spans="1:10" ht="15.75" x14ac:dyDescent="0.25">
      <c r="A174" s="213"/>
      <c r="B174" s="214"/>
      <c r="C174" s="24" t="s">
        <v>16</v>
      </c>
      <c r="D174" s="125">
        <v>0</v>
      </c>
      <c r="E174" s="125">
        <v>0</v>
      </c>
      <c r="F174" s="125">
        <v>279</v>
      </c>
      <c r="G174" s="125">
        <v>0</v>
      </c>
      <c r="H174" s="125">
        <v>0</v>
      </c>
      <c r="I174" s="125">
        <v>0</v>
      </c>
      <c r="J174" s="125">
        <v>0</v>
      </c>
    </row>
    <row r="175" spans="1:10" ht="15.75" x14ac:dyDescent="0.25">
      <c r="A175" s="213"/>
      <c r="B175" s="214"/>
      <c r="C175" s="25" t="s">
        <v>94</v>
      </c>
      <c r="D175" s="125">
        <v>0</v>
      </c>
      <c r="E175" s="125">
        <v>0</v>
      </c>
      <c r="F175" s="125">
        <v>279</v>
      </c>
      <c r="G175" s="125">
        <v>0</v>
      </c>
      <c r="H175" s="125">
        <v>0</v>
      </c>
      <c r="I175" s="125">
        <v>0</v>
      </c>
      <c r="J175" s="125">
        <v>0</v>
      </c>
    </row>
    <row r="176" spans="1:10" ht="15.75" x14ac:dyDescent="0.25">
      <c r="A176" s="213"/>
      <c r="B176" s="214"/>
      <c r="C176" s="24" t="s">
        <v>17</v>
      </c>
      <c r="D176" s="125">
        <v>0</v>
      </c>
      <c r="E176" s="125">
        <v>0</v>
      </c>
      <c r="F176" s="125">
        <v>0</v>
      </c>
      <c r="G176" s="125">
        <v>0</v>
      </c>
      <c r="H176" s="125">
        <v>0</v>
      </c>
      <c r="I176" s="125">
        <v>0</v>
      </c>
      <c r="J176" s="125">
        <v>0</v>
      </c>
    </row>
    <row r="177" spans="1:10" ht="15.75" x14ac:dyDescent="0.25">
      <c r="A177" s="213"/>
      <c r="B177" s="214"/>
      <c r="C177" s="24" t="s">
        <v>29</v>
      </c>
      <c r="D177" s="125">
        <v>0</v>
      </c>
      <c r="E177" s="125">
        <v>0</v>
      </c>
      <c r="F177" s="125">
        <v>0</v>
      </c>
      <c r="G177" s="125">
        <v>0</v>
      </c>
      <c r="H177" s="125">
        <v>0</v>
      </c>
      <c r="I177" s="125">
        <v>0</v>
      </c>
      <c r="J177" s="125">
        <v>0</v>
      </c>
    </row>
    <row r="178" spans="1:10" ht="15.75" x14ac:dyDescent="0.25">
      <c r="A178" s="213" t="s">
        <v>212</v>
      </c>
      <c r="B178" s="214" t="s">
        <v>213</v>
      </c>
      <c r="C178" s="126" t="s">
        <v>18</v>
      </c>
      <c r="D178" s="125">
        <v>0</v>
      </c>
      <c r="E178" s="125">
        <v>0</v>
      </c>
      <c r="F178" s="125">
        <v>3724</v>
      </c>
      <c r="G178" s="125">
        <v>0</v>
      </c>
      <c r="H178" s="125">
        <v>0</v>
      </c>
      <c r="I178" s="125">
        <v>0</v>
      </c>
      <c r="J178" s="125">
        <v>0</v>
      </c>
    </row>
    <row r="179" spans="1:10" ht="15.75" x14ac:dyDescent="0.25">
      <c r="A179" s="213"/>
      <c r="B179" s="214"/>
      <c r="C179" s="23" t="s">
        <v>28</v>
      </c>
      <c r="D179" s="125">
        <v>0</v>
      </c>
      <c r="E179" s="125">
        <v>0</v>
      </c>
      <c r="F179" s="125">
        <v>1117</v>
      </c>
      <c r="G179" s="125">
        <v>0</v>
      </c>
      <c r="H179" s="125">
        <v>0</v>
      </c>
      <c r="I179" s="125">
        <v>0</v>
      </c>
      <c r="J179" s="125">
        <v>0</v>
      </c>
    </row>
    <row r="180" spans="1:10" ht="15.75" x14ac:dyDescent="0.25">
      <c r="A180" s="213"/>
      <c r="B180" s="214"/>
      <c r="C180" s="24" t="s">
        <v>15</v>
      </c>
      <c r="D180" s="125">
        <v>0</v>
      </c>
      <c r="E180" s="125">
        <v>0</v>
      </c>
      <c r="F180" s="125">
        <v>1862</v>
      </c>
      <c r="G180" s="125">
        <v>0</v>
      </c>
      <c r="H180" s="125">
        <v>0</v>
      </c>
      <c r="I180" s="125">
        <v>0</v>
      </c>
      <c r="J180" s="125">
        <v>0</v>
      </c>
    </row>
    <row r="181" spans="1:10" ht="15.75" x14ac:dyDescent="0.25">
      <c r="A181" s="213"/>
      <c r="B181" s="214"/>
      <c r="C181" s="24" t="s">
        <v>16</v>
      </c>
      <c r="D181" s="125">
        <v>0</v>
      </c>
      <c r="E181" s="125">
        <v>0</v>
      </c>
      <c r="F181" s="125">
        <v>373</v>
      </c>
      <c r="G181" s="125">
        <v>0</v>
      </c>
      <c r="H181" s="125">
        <v>0</v>
      </c>
      <c r="I181" s="125">
        <v>0</v>
      </c>
      <c r="J181" s="125">
        <v>0</v>
      </c>
    </row>
    <row r="182" spans="1:10" ht="15.75" x14ac:dyDescent="0.25">
      <c r="A182" s="213"/>
      <c r="B182" s="214"/>
      <c r="C182" s="25" t="s">
        <v>94</v>
      </c>
      <c r="D182" s="125">
        <v>0</v>
      </c>
      <c r="E182" s="125">
        <v>0</v>
      </c>
      <c r="F182" s="125">
        <v>372</v>
      </c>
      <c r="G182" s="125">
        <v>0</v>
      </c>
      <c r="H182" s="125">
        <v>0</v>
      </c>
      <c r="I182" s="125">
        <v>0</v>
      </c>
      <c r="J182" s="125">
        <v>0</v>
      </c>
    </row>
    <row r="183" spans="1:10" ht="15.75" x14ac:dyDescent="0.25">
      <c r="A183" s="213"/>
      <c r="B183" s="214"/>
      <c r="C183" s="24" t="s">
        <v>17</v>
      </c>
      <c r="D183" s="125">
        <v>0</v>
      </c>
      <c r="E183" s="125">
        <v>0</v>
      </c>
      <c r="F183" s="125">
        <v>0</v>
      </c>
      <c r="G183" s="125">
        <v>0</v>
      </c>
      <c r="H183" s="125">
        <v>0</v>
      </c>
      <c r="I183" s="125">
        <v>0</v>
      </c>
      <c r="J183" s="125">
        <v>0</v>
      </c>
    </row>
    <row r="184" spans="1:10" ht="15.75" x14ac:dyDescent="0.25">
      <c r="A184" s="213"/>
      <c r="B184" s="214"/>
      <c r="C184" s="24" t="s">
        <v>29</v>
      </c>
      <c r="D184" s="125">
        <v>0</v>
      </c>
      <c r="E184" s="125">
        <v>0</v>
      </c>
      <c r="F184" s="125">
        <v>0</v>
      </c>
      <c r="G184" s="125">
        <v>0</v>
      </c>
      <c r="H184" s="125">
        <v>0</v>
      </c>
      <c r="I184" s="125">
        <v>0</v>
      </c>
      <c r="J184" s="125">
        <v>0</v>
      </c>
    </row>
    <row r="185" spans="1:10" ht="15.75" x14ac:dyDescent="0.25">
      <c r="A185" s="213" t="s">
        <v>214</v>
      </c>
      <c r="B185" s="214" t="s">
        <v>215</v>
      </c>
      <c r="C185" s="126" t="s">
        <v>18</v>
      </c>
      <c r="D185" s="125">
        <v>0</v>
      </c>
      <c r="E185" s="125">
        <v>0</v>
      </c>
      <c r="F185" s="125">
        <v>0</v>
      </c>
      <c r="G185" s="125">
        <v>16844</v>
      </c>
      <c r="H185" s="125">
        <v>0</v>
      </c>
      <c r="I185" s="125">
        <v>0</v>
      </c>
      <c r="J185" s="125">
        <v>0</v>
      </c>
    </row>
    <row r="186" spans="1:10" ht="15.75" x14ac:dyDescent="0.25">
      <c r="A186" s="213"/>
      <c r="B186" s="214"/>
      <c r="C186" s="23" t="s">
        <v>28</v>
      </c>
      <c r="D186" s="125">
        <v>0</v>
      </c>
      <c r="E186" s="125">
        <v>0</v>
      </c>
      <c r="F186" s="125">
        <v>0</v>
      </c>
      <c r="G186" s="125">
        <v>5053</v>
      </c>
      <c r="H186" s="125">
        <v>0</v>
      </c>
      <c r="I186" s="125">
        <v>0</v>
      </c>
      <c r="J186" s="125">
        <v>0</v>
      </c>
    </row>
    <row r="187" spans="1:10" ht="15.75" x14ac:dyDescent="0.25">
      <c r="A187" s="213"/>
      <c r="B187" s="214"/>
      <c r="C187" s="24" t="s">
        <v>15</v>
      </c>
      <c r="D187" s="125">
        <v>0</v>
      </c>
      <c r="E187" s="125">
        <v>0</v>
      </c>
      <c r="F187" s="125">
        <v>0</v>
      </c>
      <c r="G187" s="125">
        <v>7580</v>
      </c>
      <c r="H187" s="125">
        <v>0</v>
      </c>
      <c r="I187" s="125">
        <v>0</v>
      </c>
      <c r="J187" s="125">
        <v>0</v>
      </c>
    </row>
    <row r="188" spans="1:10" ht="15.75" x14ac:dyDescent="0.25">
      <c r="A188" s="213"/>
      <c r="B188" s="214"/>
      <c r="C188" s="24" t="s">
        <v>16</v>
      </c>
      <c r="D188" s="125">
        <v>0</v>
      </c>
      <c r="E188" s="125">
        <v>0</v>
      </c>
      <c r="F188" s="125">
        <v>0</v>
      </c>
      <c r="G188" s="125">
        <v>1684</v>
      </c>
      <c r="H188" s="125">
        <v>0</v>
      </c>
      <c r="I188" s="125">
        <v>0</v>
      </c>
      <c r="J188" s="125">
        <v>0</v>
      </c>
    </row>
    <row r="189" spans="1:10" ht="15.75" x14ac:dyDescent="0.25">
      <c r="A189" s="213"/>
      <c r="B189" s="214"/>
      <c r="C189" s="25" t="s">
        <v>94</v>
      </c>
      <c r="D189" s="125">
        <v>0</v>
      </c>
      <c r="E189" s="125">
        <v>0</v>
      </c>
      <c r="F189" s="125">
        <v>0</v>
      </c>
      <c r="G189" s="125">
        <v>2527</v>
      </c>
      <c r="H189" s="125">
        <v>0</v>
      </c>
      <c r="I189" s="125">
        <v>0</v>
      </c>
      <c r="J189" s="125">
        <v>0</v>
      </c>
    </row>
    <row r="190" spans="1:10" ht="15.75" x14ac:dyDescent="0.25">
      <c r="A190" s="213"/>
      <c r="B190" s="214"/>
      <c r="C190" s="24" t="s">
        <v>17</v>
      </c>
      <c r="D190" s="125">
        <v>0</v>
      </c>
      <c r="E190" s="125">
        <v>0</v>
      </c>
      <c r="F190" s="125">
        <v>0</v>
      </c>
      <c r="G190" s="125">
        <v>0</v>
      </c>
      <c r="H190" s="125">
        <v>0</v>
      </c>
      <c r="I190" s="125">
        <v>0</v>
      </c>
      <c r="J190" s="125">
        <v>0</v>
      </c>
    </row>
    <row r="191" spans="1:10" ht="15.75" x14ac:dyDescent="0.25">
      <c r="A191" s="213"/>
      <c r="B191" s="214"/>
      <c r="C191" s="24" t="s">
        <v>29</v>
      </c>
      <c r="D191" s="125">
        <v>0</v>
      </c>
      <c r="E191" s="125">
        <v>0</v>
      </c>
      <c r="F191" s="125">
        <v>0</v>
      </c>
      <c r="G191" s="125">
        <v>0</v>
      </c>
      <c r="H191" s="125">
        <v>0</v>
      </c>
      <c r="I191" s="125">
        <v>0</v>
      </c>
      <c r="J191" s="125">
        <v>0</v>
      </c>
    </row>
    <row r="192" spans="1:10" ht="15.75" x14ac:dyDescent="0.25">
      <c r="A192" s="213" t="s">
        <v>216</v>
      </c>
      <c r="B192" s="214" t="s">
        <v>217</v>
      </c>
      <c r="C192" s="126" t="s">
        <v>18</v>
      </c>
      <c r="D192" s="125">
        <v>0</v>
      </c>
      <c r="E192" s="125">
        <v>0</v>
      </c>
      <c r="F192" s="125">
        <v>0</v>
      </c>
      <c r="G192" s="125">
        <v>5513</v>
      </c>
      <c r="H192" s="125">
        <v>0</v>
      </c>
      <c r="I192" s="125">
        <v>0</v>
      </c>
      <c r="J192" s="125">
        <v>0</v>
      </c>
    </row>
    <row r="193" spans="1:10" ht="15.75" x14ac:dyDescent="0.25">
      <c r="A193" s="213"/>
      <c r="B193" s="214"/>
      <c r="C193" s="23" t="s">
        <v>28</v>
      </c>
      <c r="D193" s="125">
        <v>0</v>
      </c>
      <c r="E193" s="125">
        <v>0</v>
      </c>
      <c r="F193" s="125">
        <v>0</v>
      </c>
      <c r="G193" s="125">
        <v>1654</v>
      </c>
      <c r="H193" s="125">
        <v>0</v>
      </c>
      <c r="I193" s="125">
        <v>0</v>
      </c>
      <c r="J193" s="125">
        <v>0</v>
      </c>
    </row>
    <row r="194" spans="1:10" ht="15.75" x14ac:dyDescent="0.25">
      <c r="A194" s="213"/>
      <c r="B194" s="214"/>
      <c r="C194" s="24" t="s">
        <v>15</v>
      </c>
      <c r="D194" s="125">
        <v>0</v>
      </c>
      <c r="E194" s="125">
        <v>0</v>
      </c>
      <c r="F194" s="125">
        <v>0</v>
      </c>
      <c r="G194" s="125">
        <v>2481</v>
      </c>
      <c r="H194" s="125">
        <v>0</v>
      </c>
      <c r="I194" s="125">
        <v>0</v>
      </c>
      <c r="J194" s="125">
        <v>0</v>
      </c>
    </row>
    <row r="195" spans="1:10" ht="15.75" x14ac:dyDescent="0.25">
      <c r="A195" s="213"/>
      <c r="B195" s="214"/>
      <c r="C195" s="24" t="s">
        <v>16</v>
      </c>
      <c r="D195" s="125">
        <v>0</v>
      </c>
      <c r="E195" s="125">
        <v>0</v>
      </c>
      <c r="F195" s="125">
        <v>0</v>
      </c>
      <c r="G195" s="125">
        <v>551</v>
      </c>
      <c r="H195" s="125">
        <v>0</v>
      </c>
      <c r="I195" s="125">
        <v>0</v>
      </c>
      <c r="J195" s="125">
        <v>0</v>
      </c>
    </row>
    <row r="196" spans="1:10" ht="15.75" x14ac:dyDescent="0.25">
      <c r="A196" s="213"/>
      <c r="B196" s="214"/>
      <c r="C196" s="25" t="s">
        <v>94</v>
      </c>
      <c r="D196" s="125">
        <v>0</v>
      </c>
      <c r="E196" s="125">
        <v>0</v>
      </c>
      <c r="F196" s="125">
        <v>0</v>
      </c>
      <c r="G196" s="125">
        <v>827</v>
      </c>
      <c r="H196" s="125">
        <v>0</v>
      </c>
      <c r="I196" s="125">
        <v>0</v>
      </c>
      <c r="J196" s="125">
        <v>0</v>
      </c>
    </row>
    <row r="197" spans="1:10" ht="15.75" x14ac:dyDescent="0.25">
      <c r="A197" s="213"/>
      <c r="B197" s="214"/>
      <c r="C197" s="24" t="s">
        <v>17</v>
      </c>
      <c r="D197" s="125">
        <v>0</v>
      </c>
      <c r="E197" s="125">
        <v>0</v>
      </c>
      <c r="F197" s="125">
        <v>0</v>
      </c>
      <c r="G197" s="125">
        <v>0</v>
      </c>
      <c r="H197" s="125">
        <v>0</v>
      </c>
      <c r="I197" s="125">
        <v>0</v>
      </c>
      <c r="J197" s="125">
        <v>0</v>
      </c>
    </row>
    <row r="198" spans="1:10" ht="15.75" x14ac:dyDescent="0.25">
      <c r="A198" s="213"/>
      <c r="B198" s="214"/>
      <c r="C198" s="24" t="s">
        <v>29</v>
      </c>
      <c r="D198" s="125">
        <v>0</v>
      </c>
      <c r="E198" s="125">
        <v>0</v>
      </c>
      <c r="F198" s="125">
        <v>0</v>
      </c>
      <c r="G198" s="125">
        <v>0</v>
      </c>
      <c r="H198" s="125">
        <v>0</v>
      </c>
      <c r="I198" s="125">
        <v>0</v>
      </c>
      <c r="J198" s="125">
        <v>0</v>
      </c>
    </row>
    <row r="199" spans="1:10" ht="15.75" x14ac:dyDescent="0.25">
      <c r="A199" s="213" t="s">
        <v>218</v>
      </c>
      <c r="B199" s="214" t="s">
        <v>219</v>
      </c>
      <c r="C199" s="126" t="s">
        <v>18</v>
      </c>
      <c r="D199" s="125">
        <v>0</v>
      </c>
      <c r="E199" s="125">
        <v>0</v>
      </c>
      <c r="F199" s="125">
        <v>0</v>
      </c>
      <c r="G199" s="125">
        <v>14396</v>
      </c>
      <c r="H199" s="125">
        <v>0</v>
      </c>
      <c r="I199" s="125">
        <v>0</v>
      </c>
      <c r="J199" s="125">
        <v>0</v>
      </c>
    </row>
    <row r="200" spans="1:10" ht="15.75" x14ac:dyDescent="0.25">
      <c r="A200" s="213"/>
      <c r="B200" s="214"/>
      <c r="C200" s="23" t="s">
        <v>28</v>
      </c>
      <c r="D200" s="125">
        <v>0</v>
      </c>
      <c r="E200" s="125">
        <v>0</v>
      </c>
      <c r="F200" s="125">
        <v>0</v>
      </c>
      <c r="G200" s="125">
        <v>4319</v>
      </c>
      <c r="H200" s="125">
        <v>0</v>
      </c>
      <c r="I200" s="125">
        <v>0</v>
      </c>
      <c r="J200" s="125">
        <v>0</v>
      </c>
    </row>
    <row r="201" spans="1:10" ht="15.75" x14ac:dyDescent="0.25">
      <c r="A201" s="213"/>
      <c r="B201" s="214"/>
      <c r="C201" s="24" t="s">
        <v>15</v>
      </c>
      <c r="D201" s="125">
        <v>0</v>
      </c>
      <c r="E201" s="125">
        <v>0</v>
      </c>
      <c r="F201" s="125">
        <v>0</v>
      </c>
      <c r="G201" s="125">
        <v>6478</v>
      </c>
      <c r="H201" s="125">
        <v>0</v>
      </c>
      <c r="I201" s="125">
        <v>0</v>
      </c>
      <c r="J201" s="125">
        <v>0</v>
      </c>
    </row>
    <row r="202" spans="1:10" ht="15.75" x14ac:dyDescent="0.25">
      <c r="A202" s="213"/>
      <c r="B202" s="214"/>
      <c r="C202" s="24" t="s">
        <v>16</v>
      </c>
      <c r="D202" s="125">
        <v>0</v>
      </c>
      <c r="E202" s="125">
        <v>0</v>
      </c>
      <c r="F202" s="125">
        <v>0</v>
      </c>
      <c r="G202" s="125">
        <v>1440</v>
      </c>
      <c r="H202" s="125">
        <v>0</v>
      </c>
      <c r="I202" s="125">
        <v>0</v>
      </c>
      <c r="J202" s="125">
        <v>0</v>
      </c>
    </row>
    <row r="203" spans="1:10" ht="15.75" x14ac:dyDescent="0.25">
      <c r="A203" s="213"/>
      <c r="B203" s="214"/>
      <c r="C203" s="25" t="s">
        <v>94</v>
      </c>
      <c r="D203" s="125">
        <v>0</v>
      </c>
      <c r="E203" s="125">
        <v>0</v>
      </c>
      <c r="F203" s="125">
        <v>0</v>
      </c>
      <c r="G203" s="125">
        <v>2159</v>
      </c>
      <c r="H203" s="125">
        <v>0</v>
      </c>
      <c r="I203" s="125">
        <v>0</v>
      </c>
      <c r="J203" s="125">
        <v>0</v>
      </c>
    </row>
    <row r="204" spans="1:10" ht="15.75" x14ac:dyDescent="0.25">
      <c r="A204" s="213"/>
      <c r="B204" s="214"/>
      <c r="C204" s="24" t="s">
        <v>17</v>
      </c>
      <c r="D204" s="125">
        <v>0</v>
      </c>
      <c r="E204" s="125">
        <v>0</v>
      </c>
      <c r="F204" s="125">
        <v>0</v>
      </c>
      <c r="G204" s="125">
        <v>0</v>
      </c>
      <c r="H204" s="125">
        <v>0</v>
      </c>
      <c r="I204" s="125">
        <v>0</v>
      </c>
      <c r="J204" s="125">
        <v>0</v>
      </c>
    </row>
    <row r="205" spans="1:10" ht="15.75" x14ac:dyDescent="0.25">
      <c r="A205" s="213"/>
      <c r="B205" s="214"/>
      <c r="C205" s="24" t="s">
        <v>29</v>
      </c>
      <c r="D205" s="125">
        <v>0</v>
      </c>
      <c r="E205" s="125">
        <v>0</v>
      </c>
      <c r="F205" s="125">
        <v>0</v>
      </c>
      <c r="G205" s="125">
        <v>0</v>
      </c>
      <c r="H205" s="125">
        <v>0</v>
      </c>
      <c r="I205" s="125">
        <v>0</v>
      </c>
      <c r="J205" s="125">
        <v>0</v>
      </c>
    </row>
    <row r="206" spans="1:10" ht="15.75" x14ac:dyDescent="0.25">
      <c r="A206" s="213" t="s">
        <v>220</v>
      </c>
      <c r="B206" s="214" t="s">
        <v>221</v>
      </c>
      <c r="C206" s="126" t="s">
        <v>18</v>
      </c>
      <c r="D206" s="125">
        <v>0</v>
      </c>
      <c r="E206" s="125">
        <v>0</v>
      </c>
      <c r="F206" s="125">
        <v>0</v>
      </c>
      <c r="G206" s="125">
        <v>0</v>
      </c>
      <c r="H206" s="125">
        <v>2170</v>
      </c>
      <c r="I206" s="125">
        <v>0</v>
      </c>
      <c r="J206" s="125">
        <v>0</v>
      </c>
    </row>
    <row r="207" spans="1:10" ht="15.75" x14ac:dyDescent="0.25">
      <c r="A207" s="213"/>
      <c r="B207" s="214"/>
      <c r="C207" s="23" t="s">
        <v>28</v>
      </c>
      <c r="D207" s="125">
        <v>0</v>
      </c>
      <c r="E207" s="125">
        <v>0</v>
      </c>
      <c r="F207" s="125">
        <v>0</v>
      </c>
      <c r="G207" s="125">
        <v>0</v>
      </c>
      <c r="H207" s="125">
        <v>643</v>
      </c>
      <c r="I207" s="125">
        <v>0</v>
      </c>
      <c r="J207" s="125">
        <v>0</v>
      </c>
    </row>
    <row r="208" spans="1:10" ht="15.75" x14ac:dyDescent="0.25">
      <c r="A208" s="213"/>
      <c r="B208" s="214"/>
      <c r="C208" s="24" t="s">
        <v>15</v>
      </c>
      <c r="D208" s="125">
        <v>0</v>
      </c>
      <c r="E208" s="125">
        <v>0</v>
      </c>
      <c r="F208" s="125">
        <v>0</v>
      </c>
      <c r="G208" s="125">
        <v>0</v>
      </c>
      <c r="H208" s="125">
        <v>992</v>
      </c>
      <c r="I208" s="125">
        <v>0</v>
      </c>
      <c r="J208" s="125">
        <v>0</v>
      </c>
    </row>
    <row r="209" spans="1:10" ht="15.75" x14ac:dyDescent="0.25">
      <c r="A209" s="213"/>
      <c r="B209" s="214"/>
      <c r="C209" s="24" t="s">
        <v>16</v>
      </c>
      <c r="D209" s="125">
        <v>0</v>
      </c>
      <c r="E209" s="125">
        <v>0</v>
      </c>
      <c r="F209" s="125">
        <v>0</v>
      </c>
      <c r="G209" s="125">
        <v>0</v>
      </c>
      <c r="H209" s="125">
        <v>214</v>
      </c>
      <c r="I209" s="125">
        <v>0</v>
      </c>
      <c r="J209" s="125">
        <v>0</v>
      </c>
    </row>
    <row r="210" spans="1:10" ht="15.75" x14ac:dyDescent="0.25">
      <c r="A210" s="213"/>
      <c r="B210" s="214"/>
      <c r="C210" s="25" t="s">
        <v>94</v>
      </c>
      <c r="D210" s="125">
        <v>0</v>
      </c>
      <c r="E210" s="125">
        <v>0</v>
      </c>
      <c r="F210" s="125">
        <v>0</v>
      </c>
      <c r="G210" s="125">
        <v>0</v>
      </c>
      <c r="H210" s="125">
        <v>321</v>
      </c>
      <c r="I210" s="125">
        <v>0</v>
      </c>
      <c r="J210" s="125">
        <v>0</v>
      </c>
    </row>
    <row r="211" spans="1:10" ht="15.75" x14ac:dyDescent="0.25">
      <c r="A211" s="213"/>
      <c r="B211" s="214"/>
      <c r="C211" s="24" t="s">
        <v>17</v>
      </c>
      <c r="D211" s="125">
        <v>0</v>
      </c>
      <c r="E211" s="125">
        <v>0</v>
      </c>
      <c r="F211" s="125">
        <v>0</v>
      </c>
      <c r="G211" s="125">
        <v>0</v>
      </c>
      <c r="H211" s="125">
        <v>0</v>
      </c>
      <c r="I211" s="125">
        <v>0</v>
      </c>
      <c r="J211" s="125">
        <v>0</v>
      </c>
    </row>
    <row r="212" spans="1:10" ht="15.75" x14ac:dyDescent="0.25">
      <c r="A212" s="213"/>
      <c r="B212" s="214"/>
      <c r="C212" s="24" t="s">
        <v>29</v>
      </c>
      <c r="D212" s="125">
        <v>0</v>
      </c>
      <c r="E212" s="125">
        <v>0</v>
      </c>
      <c r="F212" s="125">
        <v>0</v>
      </c>
      <c r="G212" s="125">
        <v>0</v>
      </c>
      <c r="H212" s="125">
        <v>0</v>
      </c>
      <c r="I212" s="125">
        <v>0</v>
      </c>
      <c r="J212" s="125">
        <v>0</v>
      </c>
    </row>
    <row r="213" spans="1:10" ht="15.75" x14ac:dyDescent="0.25">
      <c r="A213" s="213" t="s">
        <v>222</v>
      </c>
      <c r="B213" s="214" t="s">
        <v>223</v>
      </c>
      <c r="C213" s="126" t="s">
        <v>18</v>
      </c>
      <c r="D213" s="125">
        <v>0</v>
      </c>
      <c r="E213" s="125">
        <v>0</v>
      </c>
      <c r="F213" s="125">
        <v>0</v>
      </c>
      <c r="G213" s="125">
        <v>0</v>
      </c>
      <c r="H213" s="125">
        <v>9833</v>
      </c>
      <c r="I213" s="125">
        <v>0</v>
      </c>
      <c r="J213" s="125">
        <v>0</v>
      </c>
    </row>
    <row r="214" spans="1:10" ht="15.75" x14ac:dyDescent="0.25">
      <c r="A214" s="213"/>
      <c r="B214" s="214"/>
      <c r="C214" s="23" t="s">
        <v>28</v>
      </c>
      <c r="D214" s="125">
        <v>0</v>
      </c>
      <c r="E214" s="125">
        <v>0</v>
      </c>
      <c r="F214" s="125">
        <v>0</v>
      </c>
      <c r="G214" s="125">
        <v>0</v>
      </c>
      <c r="H214" s="125">
        <v>2950</v>
      </c>
      <c r="I214" s="125">
        <v>0</v>
      </c>
      <c r="J214" s="125">
        <v>0</v>
      </c>
    </row>
    <row r="215" spans="1:10" ht="15.75" x14ac:dyDescent="0.25">
      <c r="A215" s="213"/>
      <c r="B215" s="214"/>
      <c r="C215" s="24" t="s">
        <v>15</v>
      </c>
      <c r="D215" s="125">
        <v>0</v>
      </c>
      <c r="E215" s="125">
        <v>0</v>
      </c>
      <c r="F215" s="125">
        <v>0</v>
      </c>
      <c r="G215" s="125">
        <v>0</v>
      </c>
      <c r="H215" s="125">
        <v>4424</v>
      </c>
      <c r="I215" s="125">
        <v>0</v>
      </c>
      <c r="J215" s="125">
        <v>0</v>
      </c>
    </row>
    <row r="216" spans="1:10" ht="15.75" x14ac:dyDescent="0.25">
      <c r="A216" s="213"/>
      <c r="B216" s="214"/>
      <c r="C216" s="24" t="s">
        <v>16</v>
      </c>
      <c r="D216" s="125">
        <v>0</v>
      </c>
      <c r="E216" s="125">
        <v>0</v>
      </c>
      <c r="F216" s="125">
        <v>0</v>
      </c>
      <c r="G216" s="125">
        <v>0</v>
      </c>
      <c r="H216" s="125">
        <v>984</v>
      </c>
      <c r="I216" s="125">
        <v>0</v>
      </c>
      <c r="J216" s="125">
        <v>0</v>
      </c>
    </row>
    <row r="217" spans="1:10" ht="15.75" x14ac:dyDescent="0.25">
      <c r="A217" s="213"/>
      <c r="B217" s="214"/>
      <c r="C217" s="25" t="s">
        <v>94</v>
      </c>
      <c r="D217" s="125">
        <v>0</v>
      </c>
      <c r="E217" s="125">
        <v>0</v>
      </c>
      <c r="F217" s="125">
        <v>0</v>
      </c>
      <c r="G217" s="125">
        <v>0</v>
      </c>
      <c r="H217" s="125">
        <v>1475</v>
      </c>
      <c r="I217" s="125">
        <v>0</v>
      </c>
      <c r="J217" s="125">
        <v>0</v>
      </c>
    </row>
    <row r="218" spans="1:10" ht="15.75" x14ac:dyDescent="0.25">
      <c r="A218" s="213"/>
      <c r="B218" s="214"/>
      <c r="C218" s="24" t="s">
        <v>17</v>
      </c>
      <c r="D218" s="125">
        <v>0</v>
      </c>
      <c r="E218" s="125">
        <v>0</v>
      </c>
      <c r="F218" s="125">
        <v>0</v>
      </c>
      <c r="G218" s="125">
        <v>0</v>
      </c>
      <c r="H218" s="125">
        <v>0</v>
      </c>
      <c r="I218" s="125">
        <v>0</v>
      </c>
      <c r="J218" s="125">
        <v>0</v>
      </c>
    </row>
    <row r="219" spans="1:10" ht="15.75" x14ac:dyDescent="0.25">
      <c r="A219" s="213"/>
      <c r="B219" s="214"/>
      <c r="C219" s="24" t="s">
        <v>29</v>
      </c>
      <c r="D219" s="125">
        <v>0</v>
      </c>
      <c r="E219" s="125">
        <v>0</v>
      </c>
      <c r="F219" s="125">
        <v>0</v>
      </c>
      <c r="G219" s="125">
        <v>0</v>
      </c>
      <c r="H219" s="125">
        <v>0</v>
      </c>
      <c r="I219" s="125">
        <v>0</v>
      </c>
      <c r="J219" s="125">
        <v>0</v>
      </c>
    </row>
    <row r="220" spans="1:10" ht="15.75" x14ac:dyDescent="0.25">
      <c r="A220" s="213" t="s">
        <v>224</v>
      </c>
      <c r="B220" s="214" t="s">
        <v>225</v>
      </c>
      <c r="C220" s="126" t="s">
        <v>18</v>
      </c>
      <c r="D220" s="125">
        <v>0</v>
      </c>
      <c r="E220" s="125">
        <v>0</v>
      </c>
      <c r="F220" s="125">
        <v>0</v>
      </c>
      <c r="G220" s="125">
        <v>0</v>
      </c>
      <c r="H220" s="125">
        <v>18351</v>
      </c>
      <c r="I220" s="125">
        <v>0</v>
      </c>
      <c r="J220" s="125">
        <v>0</v>
      </c>
    </row>
    <row r="221" spans="1:10" ht="15.75" x14ac:dyDescent="0.25">
      <c r="A221" s="213"/>
      <c r="B221" s="214"/>
      <c r="C221" s="23" t="s">
        <v>28</v>
      </c>
      <c r="D221" s="125">
        <v>0</v>
      </c>
      <c r="E221" s="125">
        <v>0</v>
      </c>
      <c r="F221" s="125">
        <v>0</v>
      </c>
      <c r="G221" s="125">
        <v>0</v>
      </c>
      <c r="H221" s="125">
        <v>5505</v>
      </c>
      <c r="I221" s="125">
        <v>0</v>
      </c>
      <c r="J221" s="125">
        <v>0</v>
      </c>
    </row>
    <row r="222" spans="1:10" ht="15.75" x14ac:dyDescent="0.25">
      <c r="A222" s="213"/>
      <c r="B222" s="214"/>
      <c r="C222" s="24" t="s">
        <v>15</v>
      </c>
      <c r="D222" s="125">
        <v>0</v>
      </c>
      <c r="E222" s="125">
        <v>0</v>
      </c>
      <c r="F222" s="125">
        <v>0</v>
      </c>
      <c r="G222" s="125">
        <v>0</v>
      </c>
      <c r="H222" s="125">
        <v>8258</v>
      </c>
      <c r="I222" s="125">
        <v>0</v>
      </c>
      <c r="J222" s="125">
        <v>0</v>
      </c>
    </row>
    <row r="223" spans="1:10" ht="15.75" x14ac:dyDescent="0.25">
      <c r="A223" s="213"/>
      <c r="B223" s="214"/>
      <c r="C223" s="24" t="s">
        <v>16</v>
      </c>
      <c r="D223" s="125">
        <v>0</v>
      </c>
      <c r="E223" s="125">
        <v>0</v>
      </c>
      <c r="F223" s="125">
        <v>0</v>
      </c>
      <c r="G223" s="125">
        <v>0</v>
      </c>
      <c r="H223" s="125">
        <v>1835</v>
      </c>
      <c r="I223" s="125">
        <v>0</v>
      </c>
      <c r="J223" s="125">
        <v>0</v>
      </c>
    </row>
    <row r="224" spans="1:10" ht="15.75" x14ac:dyDescent="0.25">
      <c r="A224" s="213"/>
      <c r="B224" s="214"/>
      <c r="C224" s="25" t="s">
        <v>94</v>
      </c>
      <c r="D224" s="125">
        <v>0</v>
      </c>
      <c r="E224" s="125">
        <v>0</v>
      </c>
      <c r="F224" s="125">
        <v>0</v>
      </c>
      <c r="G224" s="125">
        <v>0</v>
      </c>
      <c r="H224" s="125">
        <v>2753</v>
      </c>
      <c r="I224" s="125">
        <v>0</v>
      </c>
      <c r="J224" s="125">
        <v>0</v>
      </c>
    </row>
    <row r="225" spans="1:10" ht="15.75" x14ac:dyDescent="0.25">
      <c r="A225" s="213"/>
      <c r="B225" s="214"/>
      <c r="C225" s="24" t="s">
        <v>17</v>
      </c>
      <c r="D225" s="125">
        <v>0</v>
      </c>
      <c r="E225" s="125">
        <v>0</v>
      </c>
      <c r="F225" s="125">
        <v>0</v>
      </c>
      <c r="G225" s="125">
        <v>0</v>
      </c>
      <c r="H225" s="125">
        <v>0</v>
      </c>
      <c r="I225" s="125">
        <v>0</v>
      </c>
      <c r="J225" s="125">
        <v>0</v>
      </c>
    </row>
    <row r="226" spans="1:10" ht="15.75" x14ac:dyDescent="0.25">
      <c r="A226" s="213"/>
      <c r="B226" s="214"/>
      <c r="C226" s="24" t="s">
        <v>29</v>
      </c>
      <c r="D226" s="125">
        <v>0</v>
      </c>
      <c r="E226" s="125">
        <v>0</v>
      </c>
      <c r="F226" s="125">
        <v>0</v>
      </c>
      <c r="G226" s="125">
        <v>0</v>
      </c>
      <c r="H226" s="125">
        <v>0</v>
      </c>
      <c r="I226" s="125">
        <v>0</v>
      </c>
      <c r="J226" s="125">
        <v>0</v>
      </c>
    </row>
    <row r="227" spans="1:10" ht="15.75" x14ac:dyDescent="0.25">
      <c r="A227" s="213" t="s">
        <v>226</v>
      </c>
      <c r="B227" s="214" t="s">
        <v>227</v>
      </c>
      <c r="C227" s="126" t="s">
        <v>18</v>
      </c>
      <c r="D227" s="125">
        <v>0</v>
      </c>
      <c r="E227" s="125">
        <v>0</v>
      </c>
      <c r="F227" s="125">
        <v>0</v>
      </c>
      <c r="G227" s="125">
        <v>0</v>
      </c>
      <c r="H227" s="125">
        <v>0</v>
      </c>
      <c r="I227" s="125">
        <v>1738</v>
      </c>
      <c r="J227" s="125">
        <v>0</v>
      </c>
    </row>
    <row r="228" spans="1:10" ht="15.75" x14ac:dyDescent="0.25">
      <c r="A228" s="213"/>
      <c r="B228" s="214"/>
      <c r="C228" s="23" t="s">
        <v>28</v>
      </c>
      <c r="D228" s="125">
        <v>0</v>
      </c>
      <c r="E228" s="125">
        <v>0</v>
      </c>
      <c r="F228" s="125">
        <v>0</v>
      </c>
      <c r="G228" s="125">
        <v>0</v>
      </c>
      <c r="H228" s="125">
        <v>0</v>
      </c>
      <c r="I228" s="125">
        <v>521</v>
      </c>
      <c r="J228" s="125">
        <v>0</v>
      </c>
    </row>
    <row r="229" spans="1:10" ht="15.75" x14ac:dyDescent="0.25">
      <c r="A229" s="213"/>
      <c r="B229" s="214"/>
      <c r="C229" s="24" t="s">
        <v>15</v>
      </c>
      <c r="D229" s="125">
        <v>0</v>
      </c>
      <c r="E229" s="125">
        <v>0</v>
      </c>
      <c r="F229" s="125">
        <v>0</v>
      </c>
      <c r="G229" s="125">
        <v>0</v>
      </c>
      <c r="H229" s="125">
        <v>0</v>
      </c>
      <c r="I229" s="125">
        <v>782</v>
      </c>
      <c r="J229" s="125">
        <v>0</v>
      </c>
    </row>
    <row r="230" spans="1:10" ht="15.75" x14ac:dyDescent="0.25">
      <c r="A230" s="213"/>
      <c r="B230" s="214"/>
      <c r="C230" s="24" t="s">
        <v>16</v>
      </c>
      <c r="D230" s="125">
        <v>0</v>
      </c>
      <c r="E230" s="125">
        <v>0</v>
      </c>
      <c r="F230" s="125">
        <v>0</v>
      </c>
      <c r="G230" s="125">
        <v>0</v>
      </c>
      <c r="H230" s="125">
        <v>0</v>
      </c>
      <c r="I230" s="125">
        <v>174</v>
      </c>
      <c r="J230" s="125">
        <v>0</v>
      </c>
    </row>
    <row r="231" spans="1:10" ht="15.75" x14ac:dyDescent="0.25">
      <c r="A231" s="213"/>
      <c r="B231" s="214"/>
      <c r="C231" s="25" t="s">
        <v>94</v>
      </c>
      <c r="D231" s="125">
        <v>0</v>
      </c>
      <c r="E231" s="125">
        <v>0</v>
      </c>
      <c r="F231" s="125">
        <v>0</v>
      </c>
      <c r="G231" s="125">
        <v>0</v>
      </c>
      <c r="H231" s="125">
        <v>0</v>
      </c>
      <c r="I231" s="125">
        <v>261</v>
      </c>
      <c r="J231" s="125">
        <v>0</v>
      </c>
    </row>
    <row r="232" spans="1:10" ht="15.75" x14ac:dyDescent="0.25">
      <c r="A232" s="213"/>
      <c r="B232" s="214"/>
      <c r="C232" s="24" t="s">
        <v>17</v>
      </c>
      <c r="D232" s="125">
        <v>0</v>
      </c>
      <c r="E232" s="125">
        <v>0</v>
      </c>
      <c r="F232" s="125">
        <v>0</v>
      </c>
      <c r="G232" s="125">
        <v>0</v>
      </c>
      <c r="H232" s="125">
        <v>0</v>
      </c>
      <c r="I232" s="125">
        <v>0</v>
      </c>
      <c r="J232" s="125">
        <v>0</v>
      </c>
    </row>
    <row r="233" spans="1:10" ht="15.75" x14ac:dyDescent="0.25">
      <c r="A233" s="213"/>
      <c r="B233" s="214"/>
      <c r="C233" s="24" t="s">
        <v>29</v>
      </c>
      <c r="D233" s="125">
        <v>0</v>
      </c>
      <c r="E233" s="125">
        <v>0</v>
      </c>
      <c r="F233" s="125">
        <v>0</v>
      </c>
      <c r="G233" s="125">
        <v>0</v>
      </c>
      <c r="H233" s="125">
        <v>0</v>
      </c>
      <c r="I233" s="125">
        <v>0</v>
      </c>
      <c r="J233" s="125">
        <v>0</v>
      </c>
    </row>
    <row r="234" spans="1:10" ht="15.75" x14ac:dyDescent="0.25">
      <c r="A234" s="213" t="s">
        <v>228</v>
      </c>
      <c r="B234" s="214" t="s">
        <v>229</v>
      </c>
      <c r="C234" s="126" t="s">
        <v>18</v>
      </c>
      <c r="D234" s="125">
        <v>0</v>
      </c>
      <c r="E234" s="125">
        <v>0</v>
      </c>
      <c r="F234" s="125">
        <v>0</v>
      </c>
      <c r="G234" s="125">
        <v>0</v>
      </c>
      <c r="H234" s="125">
        <v>0</v>
      </c>
      <c r="I234" s="125">
        <v>31262</v>
      </c>
      <c r="J234" s="125">
        <v>0</v>
      </c>
    </row>
    <row r="235" spans="1:10" ht="15.75" x14ac:dyDescent="0.25">
      <c r="A235" s="213"/>
      <c r="B235" s="214"/>
      <c r="C235" s="23" t="s">
        <v>28</v>
      </c>
      <c r="D235" s="125">
        <v>0</v>
      </c>
      <c r="E235" s="125">
        <v>0</v>
      </c>
      <c r="F235" s="125">
        <v>0</v>
      </c>
      <c r="G235" s="125">
        <v>0</v>
      </c>
      <c r="H235" s="125">
        <v>0</v>
      </c>
      <c r="I235" s="125">
        <v>9379</v>
      </c>
      <c r="J235" s="125">
        <v>0</v>
      </c>
    </row>
    <row r="236" spans="1:10" ht="15.75" x14ac:dyDescent="0.25">
      <c r="A236" s="213"/>
      <c r="B236" s="214"/>
      <c r="C236" s="24" t="s">
        <v>15</v>
      </c>
      <c r="D236" s="125">
        <v>0</v>
      </c>
      <c r="E236" s="125">
        <v>0</v>
      </c>
      <c r="F236" s="125">
        <v>0</v>
      </c>
      <c r="G236" s="125">
        <v>0</v>
      </c>
      <c r="H236" s="125">
        <v>0</v>
      </c>
      <c r="I236" s="125">
        <v>14068</v>
      </c>
      <c r="J236" s="125">
        <v>0</v>
      </c>
    </row>
    <row r="237" spans="1:10" ht="15.75" x14ac:dyDescent="0.25">
      <c r="A237" s="213"/>
      <c r="B237" s="214"/>
      <c r="C237" s="24" t="s">
        <v>16</v>
      </c>
      <c r="D237" s="125">
        <v>0</v>
      </c>
      <c r="E237" s="125">
        <v>0</v>
      </c>
      <c r="F237" s="125">
        <v>0</v>
      </c>
      <c r="G237" s="125">
        <v>0</v>
      </c>
      <c r="H237" s="125">
        <v>0</v>
      </c>
      <c r="I237" s="125">
        <v>3126</v>
      </c>
      <c r="J237" s="125">
        <v>0</v>
      </c>
    </row>
    <row r="238" spans="1:10" ht="15.75" x14ac:dyDescent="0.25">
      <c r="A238" s="213"/>
      <c r="B238" s="214"/>
      <c r="C238" s="25" t="s">
        <v>94</v>
      </c>
      <c r="D238" s="125">
        <v>0</v>
      </c>
      <c r="E238" s="125">
        <v>0</v>
      </c>
      <c r="F238" s="125">
        <v>0</v>
      </c>
      <c r="G238" s="125">
        <v>0</v>
      </c>
      <c r="H238" s="125">
        <v>0</v>
      </c>
      <c r="I238" s="125">
        <v>4689</v>
      </c>
      <c r="J238" s="125">
        <v>0</v>
      </c>
    </row>
    <row r="239" spans="1:10" ht="15.75" x14ac:dyDescent="0.25">
      <c r="A239" s="213"/>
      <c r="B239" s="214"/>
      <c r="C239" s="24" t="s">
        <v>17</v>
      </c>
      <c r="D239" s="125">
        <v>0</v>
      </c>
      <c r="E239" s="125">
        <v>0</v>
      </c>
      <c r="F239" s="125">
        <v>0</v>
      </c>
      <c r="G239" s="125">
        <v>0</v>
      </c>
      <c r="H239" s="125">
        <v>0</v>
      </c>
      <c r="I239" s="125">
        <v>0</v>
      </c>
      <c r="J239" s="125">
        <v>0</v>
      </c>
    </row>
    <row r="240" spans="1:10" ht="15.75" x14ac:dyDescent="0.25">
      <c r="A240" s="213"/>
      <c r="B240" s="214"/>
      <c r="C240" s="24" t="s">
        <v>29</v>
      </c>
      <c r="D240" s="125">
        <v>0</v>
      </c>
      <c r="E240" s="125">
        <v>0</v>
      </c>
      <c r="F240" s="125">
        <v>0</v>
      </c>
      <c r="G240" s="125">
        <v>0</v>
      </c>
      <c r="H240" s="125">
        <v>0</v>
      </c>
      <c r="I240" s="125">
        <v>0</v>
      </c>
      <c r="J240" s="125">
        <v>0</v>
      </c>
    </row>
    <row r="241" spans="1:10" ht="15.75" x14ac:dyDescent="0.25">
      <c r="A241" s="213" t="s">
        <v>230</v>
      </c>
      <c r="B241" s="214" t="s">
        <v>231</v>
      </c>
      <c r="C241" s="126" t="s">
        <v>18</v>
      </c>
      <c r="D241" s="125">
        <v>0</v>
      </c>
      <c r="E241" s="125">
        <v>0</v>
      </c>
      <c r="F241" s="125">
        <v>0</v>
      </c>
      <c r="G241" s="125">
        <v>0</v>
      </c>
      <c r="H241" s="125">
        <v>0</v>
      </c>
      <c r="I241" s="125">
        <v>15631</v>
      </c>
      <c r="J241" s="125">
        <v>0</v>
      </c>
    </row>
    <row r="242" spans="1:10" ht="15.75" x14ac:dyDescent="0.25">
      <c r="A242" s="213"/>
      <c r="B242" s="214"/>
      <c r="C242" s="23" t="s">
        <v>28</v>
      </c>
      <c r="D242" s="125">
        <v>0</v>
      </c>
      <c r="E242" s="125">
        <v>0</v>
      </c>
      <c r="F242" s="125">
        <v>0</v>
      </c>
      <c r="G242" s="125">
        <v>0</v>
      </c>
      <c r="H242" s="125">
        <v>0</v>
      </c>
      <c r="I242" s="125">
        <v>4689</v>
      </c>
      <c r="J242" s="125">
        <v>0</v>
      </c>
    </row>
    <row r="243" spans="1:10" ht="15.75" x14ac:dyDescent="0.25">
      <c r="A243" s="213"/>
      <c r="B243" s="214"/>
      <c r="C243" s="24" t="s">
        <v>15</v>
      </c>
      <c r="D243" s="125">
        <v>0</v>
      </c>
      <c r="E243" s="125">
        <v>0</v>
      </c>
      <c r="F243" s="125">
        <v>0</v>
      </c>
      <c r="G243" s="125">
        <v>0</v>
      </c>
      <c r="H243" s="125">
        <v>0</v>
      </c>
      <c r="I243" s="125">
        <v>7034</v>
      </c>
      <c r="J243" s="125">
        <v>0</v>
      </c>
    </row>
    <row r="244" spans="1:10" ht="15.75" x14ac:dyDescent="0.25">
      <c r="A244" s="213"/>
      <c r="B244" s="214"/>
      <c r="C244" s="24" t="s">
        <v>16</v>
      </c>
      <c r="D244" s="125">
        <v>0</v>
      </c>
      <c r="E244" s="125">
        <v>0</v>
      </c>
      <c r="F244" s="125">
        <v>0</v>
      </c>
      <c r="G244" s="125">
        <v>0</v>
      </c>
      <c r="H244" s="125">
        <v>0</v>
      </c>
      <c r="I244" s="125">
        <v>1563</v>
      </c>
      <c r="J244" s="125">
        <v>0</v>
      </c>
    </row>
    <row r="245" spans="1:10" ht="15.75" x14ac:dyDescent="0.25">
      <c r="A245" s="213"/>
      <c r="B245" s="214"/>
      <c r="C245" s="25" t="s">
        <v>94</v>
      </c>
      <c r="D245" s="125">
        <v>0</v>
      </c>
      <c r="E245" s="125">
        <v>0</v>
      </c>
      <c r="F245" s="125">
        <v>0</v>
      </c>
      <c r="G245" s="125">
        <v>0</v>
      </c>
      <c r="H245" s="125">
        <v>0</v>
      </c>
      <c r="I245" s="125">
        <v>2345</v>
      </c>
      <c r="J245" s="125">
        <v>0</v>
      </c>
    </row>
    <row r="246" spans="1:10" ht="15.75" x14ac:dyDescent="0.25">
      <c r="A246" s="213"/>
      <c r="B246" s="214"/>
      <c r="C246" s="24" t="s">
        <v>17</v>
      </c>
      <c r="D246" s="125">
        <v>0</v>
      </c>
      <c r="E246" s="125">
        <v>0</v>
      </c>
      <c r="F246" s="125">
        <v>0</v>
      </c>
      <c r="G246" s="125">
        <v>0</v>
      </c>
      <c r="H246" s="125">
        <v>0</v>
      </c>
      <c r="I246" s="125">
        <v>0</v>
      </c>
      <c r="J246" s="125">
        <v>0</v>
      </c>
    </row>
    <row r="247" spans="1:10" ht="15.75" x14ac:dyDescent="0.25">
      <c r="A247" s="213"/>
      <c r="B247" s="214"/>
      <c r="C247" s="24" t="s">
        <v>29</v>
      </c>
      <c r="D247" s="125">
        <v>0</v>
      </c>
      <c r="E247" s="125">
        <v>0</v>
      </c>
      <c r="F247" s="125">
        <v>0</v>
      </c>
      <c r="G247" s="125">
        <v>0</v>
      </c>
      <c r="H247" s="125">
        <v>0</v>
      </c>
      <c r="I247" s="125">
        <v>0</v>
      </c>
      <c r="J247" s="125">
        <v>0</v>
      </c>
    </row>
    <row r="248" spans="1:10" ht="15.75" x14ac:dyDescent="0.25">
      <c r="A248" s="213" t="s">
        <v>232</v>
      </c>
      <c r="B248" s="214" t="s">
        <v>233</v>
      </c>
      <c r="C248" s="126" t="s">
        <v>18</v>
      </c>
      <c r="D248" s="125">
        <v>0</v>
      </c>
      <c r="E248" s="125">
        <v>0</v>
      </c>
      <c r="F248" s="125">
        <v>0</v>
      </c>
      <c r="G248" s="125">
        <v>0</v>
      </c>
      <c r="H248" s="125">
        <v>0</v>
      </c>
      <c r="I248" s="125">
        <v>0</v>
      </c>
      <c r="J248" s="125">
        <v>4418</v>
      </c>
    </row>
    <row r="249" spans="1:10" ht="15.75" x14ac:dyDescent="0.25">
      <c r="A249" s="213"/>
      <c r="B249" s="214"/>
      <c r="C249" s="23" t="s">
        <v>28</v>
      </c>
      <c r="D249" s="125">
        <v>0</v>
      </c>
      <c r="E249" s="125">
        <v>0</v>
      </c>
      <c r="F249" s="125">
        <v>0</v>
      </c>
      <c r="G249" s="125">
        <v>0</v>
      </c>
      <c r="H249" s="125">
        <v>0</v>
      </c>
      <c r="I249" s="125">
        <v>0</v>
      </c>
      <c r="J249" s="125">
        <v>1325</v>
      </c>
    </row>
    <row r="250" spans="1:10" ht="15.75" x14ac:dyDescent="0.25">
      <c r="A250" s="213"/>
      <c r="B250" s="214"/>
      <c r="C250" s="24" t="s">
        <v>15</v>
      </c>
      <c r="D250" s="125">
        <v>0</v>
      </c>
      <c r="E250" s="125">
        <v>0</v>
      </c>
      <c r="F250" s="125">
        <v>0</v>
      </c>
      <c r="G250" s="125">
        <v>0</v>
      </c>
      <c r="H250" s="125">
        <v>0</v>
      </c>
      <c r="I250" s="125">
        <v>0</v>
      </c>
      <c r="J250" s="125">
        <v>1988</v>
      </c>
    </row>
    <row r="251" spans="1:10" ht="15.75" x14ac:dyDescent="0.25">
      <c r="A251" s="213"/>
      <c r="B251" s="214"/>
      <c r="C251" s="24" t="s">
        <v>16</v>
      </c>
      <c r="D251" s="125">
        <v>0</v>
      </c>
      <c r="E251" s="125">
        <v>0</v>
      </c>
      <c r="F251" s="125">
        <v>0</v>
      </c>
      <c r="G251" s="125">
        <v>0</v>
      </c>
      <c r="H251" s="125">
        <v>0</v>
      </c>
      <c r="I251" s="125">
        <v>0</v>
      </c>
      <c r="J251" s="125">
        <v>442</v>
      </c>
    </row>
    <row r="252" spans="1:10" ht="15.75" x14ac:dyDescent="0.25">
      <c r="A252" s="213"/>
      <c r="B252" s="214"/>
      <c r="C252" s="25" t="s">
        <v>94</v>
      </c>
      <c r="D252" s="125">
        <v>0</v>
      </c>
      <c r="E252" s="125">
        <v>0</v>
      </c>
      <c r="F252" s="125">
        <v>0</v>
      </c>
      <c r="G252" s="125">
        <v>0</v>
      </c>
      <c r="H252" s="125">
        <v>0</v>
      </c>
      <c r="I252" s="125">
        <v>0</v>
      </c>
      <c r="J252" s="125">
        <v>663</v>
      </c>
    </row>
    <row r="253" spans="1:10" ht="15.75" x14ac:dyDescent="0.25">
      <c r="A253" s="213"/>
      <c r="B253" s="214"/>
      <c r="C253" s="24" t="s">
        <v>17</v>
      </c>
      <c r="D253" s="125">
        <v>0</v>
      </c>
      <c r="E253" s="125">
        <v>0</v>
      </c>
      <c r="F253" s="125">
        <v>0</v>
      </c>
      <c r="G253" s="125">
        <v>0</v>
      </c>
      <c r="H253" s="125">
        <v>0</v>
      </c>
      <c r="I253" s="125">
        <v>0</v>
      </c>
      <c r="J253" s="125">
        <v>0</v>
      </c>
    </row>
    <row r="254" spans="1:10" ht="15.75" x14ac:dyDescent="0.25">
      <c r="A254" s="213"/>
      <c r="B254" s="214"/>
      <c r="C254" s="24" t="s">
        <v>29</v>
      </c>
      <c r="D254" s="125">
        <v>0</v>
      </c>
      <c r="E254" s="125">
        <v>0</v>
      </c>
      <c r="F254" s="125">
        <v>0</v>
      </c>
      <c r="G254" s="125">
        <v>0</v>
      </c>
      <c r="H254" s="125">
        <v>0</v>
      </c>
      <c r="I254" s="125">
        <v>0</v>
      </c>
      <c r="J254" s="125">
        <v>0</v>
      </c>
    </row>
    <row r="255" spans="1:10" ht="15.75" x14ac:dyDescent="0.25">
      <c r="A255" s="213" t="s">
        <v>234</v>
      </c>
      <c r="B255" s="214" t="s">
        <v>235</v>
      </c>
      <c r="C255" s="126" t="s">
        <v>18</v>
      </c>
      <c r="D255" s="125">
        <v>0</v>
      </c>
      <c r="E255" s="125">
        <v>0</v>
      </c>
      <c r="F255" s="125">
        <v>0</v>
      </c>
      <c r="G255" s="125">
        <v>0</v>
      </c>
      <c r="H255" s="125">
        <v>0</v>
      </c>
      <c r="I255" s="125">
        <v>0</v>
      </c>
      <c r="J255" s="125">
        <v>9209</v>
      </c>
    </row>
    <row r="256" spans="1:10" ht="15.75" x14ac:dyDescent="0.25">
      <c r="A256" s="213"/>
      <c r="B256" s="214"/>
      <c r="C256" s="23" t="s">
        <v>28</v>
      </c>
      <c r="D256" s="125">
        <v>0</v>
      </c>
      <c r="E256" s="125">
        <v>0</v>
      </c>
      <c r="F256" s="125">
        <v>0</v>
      </c>
      <c r="G256" s="125">
        <v>0</v>
      </c>
      <c r="H256" s="125">
        <v>0</v>
      </c>
      <c r="I256" s="125">
        <v>0</v>
      </c>
      <c r="J256" s="125">
        <v>2762</v>
      </c>
    </row>
    <row r="257" spans="1:10" ht="15.75" x14ac:dyDescent="0.25">
      <c r="A257" s="213"/>
      <c r="B257" s="214"/>
      <c r="C257" s="24" t="s">
        <v>15</v>
      </c>
      <c r="D257" s="125">
        <v>0</v>
      </c>
      <c r="E257" s="125">
        <v>0</v>
      </c>
      <c r="F257" s="125">
        <v>0</v>
      </c>
      <c r="G257" s="125">
        <v>0</v>
      </c>
      <c r="H257" s="125">
        <v>0</v>
      </c>
      <c r="I257" s="125">
        <v>0</v>
      </c>
      <c r="J257" s="125">
        <v>4144</v>
      </c>
    </row>
    <row r="258" spans="1:10" ht="15.75" x14ac:dyDescent="0.25">
      <c r="A258" s="213"/>
      <c r="B258" s="214"/>
      <c r="C258" s="24" t="s">
        <v>16</v>
      </c>
      <c r="D258" s="125">
        <v>0</v>
      </c>
      <c r="E258" s="125">
        <v>0</v>
      </c>
      <c r="F258" s="125">
        <v>0</v>
      </c>
      <c r="G258" s="125">
        <v>0</v>
      </c>
      <c r="H258" s="125">
        <v>0</v>
      </c>
      <c r="I258" s="125">
        <v>0</v>
      </c>
      <c r="J258" s="125">
        <v>921</v>
      </c>
    </row>
    <row r="259" spans="1:10" ht="15.75" x14ac:dyDescent="0.25">
      <c r="A259" s="213"/>
      <c r="B259" s="214"/>
      <c r="C259" s="25" t="s">
        <v>94</v>
      </c>
      <c r="D259" s="125">
        <v>0</v>
      </c>
      <c r="E259" s="125">
        <v>0</v>
      </c>
      <c r="F259" s="125">
        <v>0</v>
      </c>
      <c r="G259" s="125">
        <v>0</v>
      </c>
      <c r="H259" s="125">
        <v>0</v>
      </c>
      <c r="I259" s="125">
        <v>0</v>
      </c>
      <c r="J259" s="125">
        <v>1382</v>
      </c>
    </row>
    <row r="260" spans="1:10" ht="15.75" x14ac:dyDescent="0.25">
      <c r="A260" s="213"/>
      <c r="B260" s="214"/>
      <c r="C260" s="24" t="s">
        <v>17</v>
      </c>
      <c r="D260" s="125">
        <v>0</v>
      </c>
      <c r="E260" s="125">
        <v>0</v>
      </c>
      <c r="F260" s="125">
        <v>0</v>
      </c>
      <c r="G260" s="125">
        <v>0</v>
      </c>
      <c r="H260" s="125">
        <v>0</v>
      </c>
      <c r="I260" s="125">
        <v>0</v>
      </c>
      <c r="J260" s="125">
        <v>0</v>
      </c>
    </row>
    <row r="261" spans="1:10" ht="15.75" x14ac:dyDescent="0.25">
      <c r="A261" s="213"/>
      <c r="B261" s="214"/>
      <c r="C261" s="24" t="s">
        <v>29</v>
      </c>
      <c r="D261" s="125">
        <v>0</v>
      </c>
      <c r="E261" s="125">
        <v>0</v>
      </c>
      <c r="F261" s="125">
        <v>0</v>
      </c>
      <c r="G261" s="125">
        <v>0</v>
      </c>
      <c r="H261" s="125">
        <v>0</v>
      </c>
      <c r="I261" s="125">
        <v>0</v>
      </c>
      <c r="J261" s="125">
        <v>0</v>
      </c>
    </row>
    <row r="262" spans="1:10" ht="15.75" x14ac:dyDescent="0.25">
      <c r="A262" s="213" t="s">
        <v>236</v>
      </c>
      <c r="B262" s="214" t="s">
        <v>237</v>
      </c>
      <c r="C262" s="126" t="s">
        <v>18</v>
      </c>
      <c r="D262" s="125">
        <v>0</v>
      </c>
      <c r="E262" s="125">
        <v>0</v>
      </c>
      <c r="F262" s="125">
        <v>0</v>
      </c>
      <c r="G262" s="125">
        <v>0</v>
      </c>
      <c r="H262" s="125">
        <v>0</v>
      </c>
      <c r="I262" s="125">
        <v>0</v>
      </c>
      <c r="J262" s="125">
        <v>11781</v>
      </c>
    </row>
    <row r="263" spans="1:10" ht="15.75" x14ac:dyDescent="0.25">
      <c r="A263" s="213"/>
      <c r="B263" s="214"/>
      <c r="C263" s="23" t="s">
        <v>28</v>
      </c>
      <c r="D263" s="125">
        <v>0</v>
      </c>
      <c r="E263" s="125">
        <v>0</v>
      </c>
      <c r="F263" s="125">
        <v>0</v>
      </c>
      <c r="G263" s="125">
        <v>0</v>
      </c>
      <c r="H263" s="125">
        <v>0</v>
      </c>
      <c r="I263" s="125">
        <v>0</v>
      </c>
      <c r="J263" s="125">
        <v>3534</v>
      </c>
    </row>
    <row r="264" spans="1:10" ht="15.75" x14ac:dyDescent="0.25">
      <c r="A264" s="213"/>
      <c r="B264" s="214"/>
      <c r="C264" s="24" t="s">
        <v>15</v>
      </c>
      <c r="D264" s="125">
        <v>0</v>
      </c>
      <c r="E264" s="125">
        <v>0</v>
      </c>
      <c r="F264" s="125">
        <v>0</v>
      </c>
      <c r="G264" s="125">
        <v>0</v>
      </c>
      <c r="H264" s="125">
        <v>0</v>
      </c>
      <c r="I264" s="125">
        <v>0</v>
      </c>
      <c r="J264" s="125">
        <v>5301</v>
      </c>
    </row>
    <row r="265" spans="1:10" ht="15.75" x14ac:dyDescent="0.25">
      <c r="A265" s="213"/>
      <c r="B265" s="214"/>
      <c r="C265" s="24" t="s">
        <v>16</v>
      </c>
      <c r="D265" s="125">
        <v>0</v>
      </c>
      <c r="E265" s="125">
        <v>0</v>
      </c>
      <c r="F265" s="125">
        <v>0</v>
      </c>
      <c r="G265" s="125">
        <v>0</v>
      </c>
      <c r="H265" s="125">
        <v>0</v>
      </c>
      <c r="I265" s="125">
        <v>0</v>
      </c>
      <c r="J265" s="125">
        <v>1178</v>
      </c>
    </row>
    <row r="266" spans="1:10" ht="15.75" x14ac:dyDescent="0.25">
      <c r="A266" s="213"/>
      <c r="B266" s="214"/>
      <c r="C266" s="25" t="s">
        <v>94</v>
      </c>
      <c r="D266" s="125">
        <v>0</v>
      </c>
      <c r="E266" s="125">
        <v>0</v>
      </c>
      <c r="F266" s="125">
        <v>0</v>
      </c>
      <c r="G266" s="125">
        <v>0</v>
      </c>
      <c r="H266" s="125">
        <v>0</v>
      </c>
      <c r="I266" s="125">
        <v>0</v>
      </c>
      <c r="J266" s="125">
        <v>1768</v>
      </c>
    </row>
    <row r="267" spans="1:10" ht="15.75" x14ac:dyDescent="0.25">
      <c r="A267" s="213"/>
      <c r="B267" s="214"/>
      <c r="C267" s="24" t="s">
        <v>17</v>
      </c>
      <c r="D267" s="125">
        <v>0</v>
      </c>
      <c r="E267" s="125">
        <v>0</v>
      </c>
      <c r="F267" s="125">
        <v>0</v>
      </c>
      <c r="G267" s="125">
        <v>0</v>
      </c>
      <c r="H267" s="125">
        <v>0</v>
      </c>
      <c r="I267" s="125">
        <v>0</v>
      </c>
      <c r="J267" s="125">
        <v>0</v>
      </c>
    </row>
    <row r="268" spans="1:10" ht="15.75" x14ac:dyDescent="0.25">
      <c r="A268" s="213"/>
      <c r="B268" s="214"/>
      <c r="C268" s="24" t="s">
        <v>29</v>
      </c>
      <c r="D268" s="125">
        <v>0</v>
      </c>
      <c r="E268" s="125">
        <v>0</v>
      </c>
      <c r="F268" s="125">
        <v>0</v>
      </c>
      <c r="G268" s="125">
        <v>0</v>
      </c>
      <c r="H268" s="125">
        <v>0</v>
      </c>
      <c r="I268" s="125">
        <v>0</v>
      </c>
      <c r="J268" s="125">
        <v>0</v>
      </c>
    </row>
    <row r="269" spans="1:10" ht="15.75" x14ac:dyDescent="0.25">
      <c r="A269" s="215" t="s">
        <v>238</v>
      </c>
      <c r="B269" s="218" t="s">
        <v>247</v>
      </c>
      <c r="C269" s="127" t="s">
        <v>18</v>
      </c>
      <c r="D269" s="128">
        <f>SUM(D270:D275)</f>
        <v>0</v>
      </c>
      <c r="E269" s="128">
        <f t="shared" ref="E269:J269" si="21">SUM(E270:E275)</f>
        <v>6000</v>
      </c>
      <c r="F269" s="128">
        <f t="shared" si="21"/>
        <v>2104</v>
      </c>
      <c r="G269" s="128">
        <f t="shared" si="21"/>
        <v>3586</v>
      </c>
      <c r="H269" s="128">
        <f t="shared" si="21"/>
        <v>0</v>
      </c>
      <c r="I269" s="128">
        <f t="shared" si="21"/>
        <v>0</v>
      </c>
      <c r="J269" s="128">
        <f t="shared" si="21"/>
        <v>0</v>
      </c>
    </row>
    <row r="270" spans="1:10" ht="15.75" x14ac:dyDescent="0.25">
      <c r="A270" s="216"/>
      <c r="B270" s="219"/>
      <c r="C270" s="129" t="s">
        <v>28</v>
      </c>
      <c r="D270" s="128">
        <f>SUM(D277+D284+D291)</f>
        <v>0</v>
      </c>
      <c r="E270" s="128">
        <f t="shared" ref="E270:J270" si="22">SUM(E277+E284+E291)</f>
        <v>1800</v>
      </c>
      <c r="F270" s="128">
        <f t="shared" si="22"/>
        <v>631</v>
      </c>
      <c r="G270" s="128">
        <f t="shared" si="22"/>
        <v>1076</v>
      </c>
      <c r="H270" s="128">
        <f t="shared" si="22"/>
        <v>0</v>
      </c>
      <c r="I270" s="128">
        <f t="shared" si="22"/>
        <v>0</v>
      </c>
      <c r="J270" s="128">
        <f t="shared" si="22"/>
        <v>0</v>
      </c>
    </row>
    <row r="271" spans="1:10" ht="15.75" x14ac:dyDescent="0.25">
      <c r="A271" s="216"/>
      <c r="B271" s="219"/>
      <c r="C271" s="130" t="s">
        <v>15</v>
      </c>
      <c r="D271" s="128">
        <f t="shared" ref="D271:J275" si="23">SUM(D278+D285+D292)</f>
        <v>0</v>
      </c>
      <c r="E271" s="128">
        <f t="shared" si="23"/>
        <v>2400</v>
      </c>
      <c r="F271" s="128">
        <f t="shared" si="23"/>
        <v>842</v>
      </c>
      <c r="G271" s="128">
        <f t="shared" si="23"/>
        <v>1434</v>
      </c>
      <c r="H271" s="128">
        <f t="shared" si="23"/>
        <v>0</v>
      </c>
      <c r="I271" s="128">
        <f t="shared" si="23"/>
        <v>0</v>
      </c>
      <c r="J271" s="128">
        <f t="shared" si="23"/>
        <v>0</v>
      </c>
    </row>
    <row r="272" spans="1:10" ht="15.75" x14ac:dyDescent="0.25">
      <c r="A272" s="216"/>
      <c r="B272" s="219"/>
      <c r="C272" s="130" t="s">
        <v>16</v>
      </c>
      <c r="D272" s="128">
        <f t="shared" si="23"/>
        <v>0</v>
      </c>
      <c r="E272" s="128">
        <f t="shared" si="23"/>
        <v>600</v>
      </c>
      <c r="F272" s="128">
        <f t="shared" si="23"/>
        <v>210</v>
      </c>
      <c r="G272" s="128">
        <f t="shared" si="23"/>
        <v>359</v>
      </c>
      <c r="H272" s="128">
        <f t="shared" si="23"/>
        <v>0</v>
      </c>
      <c r="I272" s="128">
        <f t="shared" si="23"/>
        <v>0</v>
      </c>
      <c r="J272" s="128">
        <f t="shared" si="23"/>
        <v>0</v>
      </c>
    </row>
    <row r="273" spans="1:10" ht="15.75" x14ac:dyDescent="0.25">
      <c r="A273" s="216"/>
      <c r="B273" s="219"/>
      <c r="C273" s="131" t="s">
        <v>94</v>
      </c>
      <c r="D273" s="128">
        <f t="shared" si="23"/>
        <v>0</v>
      </c>
      <c r="E273" s="128">
        <f t="shared" si="23"/>
        <v>1200</v>
      </c>
      <c r="F273" s="128">
        <f t="shared" si="23"/>
        <v>421</v>
      </c>
      <c r="G273" s="128">
        <f t="shared" si="23"/>
        <v>717</v>
      </c>
      <c r="H273" s="128">
        <f t="shared" si="23"/>
        <v>0</v>
      </c>
      <c r="I273" s="128">
        <f t="shared" si="23"/>
        <v>0</v>
      </c>
      <c r="J273" s="128">
        <f t="shared" si="23"/>
        <v>0</v>
      </c>
    </row>
    <row r="274" spans="1:10" ht="15.75" x14ac:dyDescent="0.25">
      <c r="A274" s="216"/>
      <c r="B274" s="219"/>
      <c r="C274" s="130" t="s">
        <v>17</v>
      </c>
      <c r="D274" s="128">
        <f t="shared" si="23"/>
        <v>0</v>
      </c>
      <c r="E274" s="128">
        <f t="shared" si="23"/>
        <v>0</v>
      </c>
      <c r="F274" s="128">
        <f t="shared" si="23"/>
        <v>0</v>
      </c>
      <c r="G274" s="128">
        <f t="shared" si="23"/>
        <v>0</v>
      </c>
      <c r="H274" s="128">
        <f t="shared" si="23"/>
        <v>0</v>
      </c>
      <c r="I274" s="128">
        <f t="shared" si="23"/>
        <v>0</v>
      </c>
      <c r="J274" s="128">
        <f t="shared" si="23"/>
        <v>0</v>
      </c>
    </row>
    <row r="275" spans="1:10" ht="15.75" x14ac:dyDescent="0.25">
      <c r="A275" s="217"/>
      <c r="B275" s="220"/>
      <c r="C275" s="130" t="s">
        <v>29</v>
      </c>
      <c r="D275" s="128">
        <f t="shared" si="23"/>
        <v>0</v>
      </c>
      <c r="E275" s="128">
        <f t="shared" si="23"/>
        <v>0</v>
      </c>
      <c r="F275" s="128">
        <f t="shared" si="23"/>
        <v>0</v>
      </c>
      <c r="G275" s="128">
        <f t="shared" si="23"/>
        <v>0</v>
      </c>
      <c r="H275" s="128">
        <f t="shared" si="23"/>
        <v>0</v>
      </c>
      <c r="I275" s="128">
        <f t="shared" si="23"/>
        <v>0</v>
      </c>
      <c r="J275" s="128">
        <f t="shared" si="23"/>
        <v>0</v>
      </c>
    </row>
    <row r="276" spans="1:10" ht="15.75" x14ac:dyDescent="0.25">
      <c r="A276" s="213" t="s">
        <v>240</v>
      </c>
      <c r="B276" s="214" t="s">
        <v>253</v>
      </c>
      <c r="C276" s="126" t="s">
        <v>18</v>
      </c>
      <c r="D276" s="125">
        <v>0</v>
      </c>
      <c r="E276" s="125">
        <v>6000</v>
      </c>
      <c r="F276" s="125">
        <v>0</v>
      </c>
      <c r="G276" s="125">
        <v>0</v>
      </c>
      <c r="H276" s="125">
        <v>0</v>
      </c>
      <c r="I276" s="125">
        <v>0</v>
      </c>
      <c r="J276" s="125">
        <v>0</v>
      </c>
    </row>
    <row r="277" spans="1:10" ht="15.75" x14ac:dyDescent="0.25">
      <c r="A277" s="213"/>
      <c r="B277" s="214"/>
      <c r="C277" s="23" t="s">
        <v>28</v>
      </c>
      <c r="D277" s="125">
        <v>0</v>
      </c>
      <c r="E277" s="125">
        <v>1800</v>
      </c>
      <c r="F277" s="125">
        <v>0</v>
      </c>
      <c r="G277" s="125">
        <v>0</v>
      </c>
      <c r="H277" s="125">
        <v>0</v>
      </c>
      <c r="I277" s="125">
        <v>0</v>
      </c>
      <c r="J277" s="125">
        <v>0</v>
      </c>
    </row>
    <row r="278" spans="1:10" ht="15.75" x14ac:dyDescent="0.25">
      <c r="A278" s="213"/>
      <c r="B278" s="214"/>
      <c r="C278" s="24" t="s">
        <v>15</v>
      </c>
      <c r="D278" s="125">
        <v>0</v>
      </c>
      <c r="E278" s="125">
        <v>2400</v>
      </c>
      <c r="F278" s="125">
        <v>0</v>
      </c>
      <c r="G278" s="125">
        <v>0</v>
      </c>
      <c r="H278" s="125">
        <v>0</v>
      </c>
      <c r="I278" s="125">
        <v>0</v>
      </c>
      <c r="J278" s="125">
        <v>0</v>
      </c>
    </row>
    <row r="279" spans="1:10" ht="15.75" x14ac:dyDescent="0.25">
      <c r="A279" s="213"/>
      <c r="B279" s="214"/>
      <c r="C279" s="24" t="s">
        <v>16</v>
      </c>
      <c r="D279" s="125">
        <v>0</v>
      </c>
      <c r="E279" s="125">
        <v>600</v>
      </c>
      <c r="F279" s="125">
        <v>0</v>
      </c>
      <c r="G279" s="125">
        <v>0</v>
      </c>
      <c r="H279" s="125">
        <v>0</v>
      </c>
      <c r="I279" s="125">
        <v>0</v>
      </c>
      <c r="J279" s="125">
        <v>0</v>
      </c>
    </row>
    <row r="280" spans="1:10" ht="15.75" x14ac:dyDescent="0.25">
      <c r="A280" s="213"/>
      <c r="B280" s="214"/>
      <c r="C280" s="25" t="s">
        <v>94</v>
      </c>
      <c r="D280" s="125">
        <v>0</v>
      </c>
      <c r="E280" s="125">
        <v>1200</v>
      </c>
      <c r="F280" s="125">
        <v>0</v>
      </c>
      <c r="G280" s="125">
        <v>0</v>
      </c>
      <c r="H280" s="125">
        <v>0</v>
      </c>
      <c r="I280" s="125">
        <v>0</v>
      </c>
      <c r="J280" s="125">
        <v>0</v>
      </c>
    </row>
    <row r="281" spans="1:10" ht="15.75" x14ac:dyDescent="0.25">
      <c r="A281" s="213"/>
      <c r="B281" s="214"/>
      <c r="C281" s="24" t="s">
        <v>17</v>
      </c>
      <c r="D281" s="125">
        <v>0</v>
      </c>
      <c r="E281" s="125">
        <v>0</v>
      </c>
      <c r="F281" s="125">
        <v>0</v>
      </c>
      <c r="G281" s="125">
        <v>0</v>
      </c>
      <c r="H281" s="125">
        <v>0</v>
      </c>
      <c r="I281" s="125">
        <v>0</v>
      </c>
      <c r="J281" s="125">
        <v>0</v>
      </c>
    </row>
    <row r="282" spans="1:10" ht="15.75" x14ac:dyDescent="0.25">
      <c r="A282" s="213"/>
      <c r="B282" s="214"/>
      <c r="C282" s="24" t="s">
        <v>29</v>
      </c>
      <c r="D282" s="125">
        <v>0</v>
      </c>
      <c r="E282" s="125">
        <v>0</v>
      </c>
      <c r="F282" s="125">
        <v>0</v>
      </c>
      <c r="G282" s="125">
        <v>0</v>
      </c>
      <c r="H282" s="125">
        <v>0</v>
      </c>
      <c r="I282" s="125">
        <v>0</v>
      </c>
      <c r="J282" s="125">
        <v>0</v>
      </c>
    </row>
    <row r="283" spans="1:10" ht="15.75" x14ac:dyDescent="0.25">
      <c r="A283" s="213" t="s">
        <v>242</v>
      </c>
      <c r="B283" s="214" t="s">
        <v>254</v>
      </c>
      <c r="C283" s="126" t="s">
        <v>18</v>
      </c>
      <c r="D283" s="125">
        <v>0</v>
      </c>
      <c r="E283" s="125">
        <v>0</v>
      </c>
      <c r="F283" s="125">
        <v>2104</v>
      </c>
      <c r="G283" s="125">
        <v>0</v>
      </c>
      <c r="H283" s="125">
        <v>0</v>
      </c>
      <c r="I283" s="125">
        <v>0</v>
      </c>
      <c r="J283" s="125">
        <v>0</v>
      </c>
    </row>
    <row r="284" spans="1:10" ht="15.75" x14ac:dyDescent="0.25">
      <c r="A284" s="213"/>
      <c r="B284" s="214"/>
      <c r="C284" s="23" t="s">
        <v>28</v>
      </c>
      <c r="D284" s="125">
        <v>0</v>
      </c>
      <c r="E284" s="125">
        <v>0</v>
      </c>
      <c r="F284" s="125">
        <v>631</v>
      </c>
      <c r="G284" s="125">
        <v>0</v>
      </c>
      <c r="H284" s="125">
        <v>0</v>
      </c>
      <c r="I284" s="125">
        <v>0</v>
      </c>
      <c r="J284" s="125">
        <v>0</v>
      </c>
    </row>
    <row r="285" spans="1:10" ht="15.75" x14ac:dyDescent="0.25">
      <c r="A285" s="213"/>
      <c r="B285" s="214"/>
      <c r="C285" s="24" t="s">
        <v>15</v>
      </c>
      <c r="D285" s="125">
        <v>0</v>
      </c>
      <c r="E285" s="125">
        <v>0</v>
      </c>
      <c r="F285" s="125">
        <v>842</v>
      </c>
      <c r="G285" s="125">
        <v>0</v>
      </c>
      <c r="H285" s="125">
        <v>0</v>
      </c>
      <c r="I285" s="125">
        <v>0</v>
      </c>
      <c r="J285" s="125">
        <v>0</v>
      </c>
    </row>
    <row r="286" spans="1:10" ht="15.75" x14ac:dyDescent="0.25">
      <c r="A286" s="213"/>
      <c r="B286" s="214"/>
      <c r="C286" s="24" t="s">
        <v>16</v>
      </c>
      <c r="D286" s="125">
        <v>0</v>
      </c>
      <c r="E286" s="125">
        <v>0</v>
      </c>
      <c r="F286" s="125">
        <v>210</v>
      </c>
      <c r="G286" s="125">
        <v>0</v>
      </c>
      <c r="H286" s="125">
        <v>0</v>
      </c>
      <c r="I286" s="125">
        <v>0</v>
      </c>
      <c r="J286" s="125">
        <v>0</v>
      </c>
    </row>
    <row r="287" spans="1:10" ht="15.75" x14ac:dyDescent="0.25">
      <c r="A287" s="213"/>
      <c r="B287" s="214"/>
      <c r="C287" s="25" t="s">
        <v>94</v>
      </c>
      <c r="D287" s="125">
        <v>0</v>
      </c>
      <c r="E287" s="125">
        <v>0</v>
      </c>
      <c r="F287" s="125">
        <v>421</v>
      </c>
      <c r="G287" s="125">
        <v>0</v>
      </c>
      <c r="H287" s="125">
        <v>0</v>
      </c>
      <c r="I287" s="125">
        <v>0</v>
      </c>
      <c r="J287" s="125">
        <v>0</v>
      </c>
    </row>
    <row r="288" spans="1:10" ht="15.75" x14ac:dyDescent="0.25">
      <c r="A288" s="213"/>
      <c r="B288" s="214"/>
      <c r="C288" s="24" t="s">
        <v>17</v>
      </c>
      <c r="D288" s="125">
        <v>0</v>
      </c>
      <c r="E288" s="125">
        <v>0</v>
      </c>
      <c r="F288" s="125">
        <v>0</v>
      </c>
      <c r="G288" s="125">
        <v>0</v>
      </c>
      <c r="H288" s="125">
        <v>0</v>
      </c>
      <c r="I288" s="125">
        <v>0</v>
      </c>
      <c r="J288" s="125">
        <v>0</v>
      </c>
    </row>
    <row r="289" spans="1:10" ht="15.75" x14ac:dyDescent="0.25">
      <c r="A289" s="213"/>
      <c r="B289" s="214"/>
      <c r="C289" s="24" t="s">
        <v>29</v>
      </c>
      <c r="D289" s="125">
        <v>0</v>
      </c>
      <c r="E289" s="125">
        <v>0</v>
      </c>
      <c r="F289" s="125">
        <v>0</v>
      </c>
      <c r="G289" s="125">
        <v>0</v>
      </c>
      <c r="H289" s="125">
        <v>0</v>
      </c>
      <c r="I289" s="125">
        <v>0</v>
      </c>
      <c r="J289" s="125">
        <v>0</v>
      </c>
    </row>
    <row r="290" spans="1:10" ht="15.75" x14ac:dyDescent="0.25">
      <c r="A290" s="213" t="s">
        <v>244</v>
      </c>
      <c r="B290" s="214" t="s">
        <v>255</v>
      </c>
      <c r="C290" s="126" t="s">
        <v>18</v>
      </c>
      <c r="D290" s="125">
        <v>0</v>
      </c>
      <c r="E290" s="125">
        <v>0</v>
      </c>
      <c r="F290" s="125">
        <v>0</v>
      </c>
      <c r="G290" s="125">
        <v>3586</v>
      </c>
      <c r="H290" s="125">
        <v>0</v>
      </c>
      <c r="I290" s="125">
        <v>0</v>
      </c>
      <c r="J290" s="125">
        <v>0</v>
      </c>
    </row>
    <row r="291" spans="1:10" ht="15.75" x14ac:dyDescent="0.25">
      <c r="A291" s="213"/>
      <c r="B291" s="214"/>
      <c r="C291" s="23" t="s">
        <v>28</v>
      </c>
      <c r="D291" s="125">
        <v>0</v>
      </c>
      <c r="E291" s="125">
        <v>0</v>
      </c>
      <c r="F291" s="125">
        <v>0</v>
      </c>
      <c r="G291" s="125">
        <v>1076</v>
      </c>
      <c r="H291" s="125">
        <v>0</v>
      </c>
      <c r="I291" s="125">
        <v>0</v>
      </c>
      <c r="J291" s="125">
        <v>0</v>
      </c>
    </row>
    <row r="292" spans="1:10" ht="15.75" x14ac:dyDescent="0.25">
      <c r="A292" s="213"/>
      <c r="B292" s="214"/>
      <c r="C292" s="24" t="s">
        <v>15</v>
      </c>
      <c r="D292" s="125">
        <v>0</v>
      </c>
      <c r="E292" s="125">
        <v>0</v>
      </c>
      <c r="F292" s="125">
        <v>0</v>
      </c>
      <c r="G292" s="125">
        <v>1434</v>
      </c>
      <c r="H292" s="125">
        <v>0</v>
      </c>
      <c r="I292" s="125">
        <v>0</v>
      </c>
      <c r="J292" s="125">
        <v>0</v>
      </c>
    </row>
    <row r="293" spans="1:10" ht="15.75" x14ac:dyDescent="0.25">
      <c r="A293" s="213"/>
      <c r="B293" s="214"/>
      <c r="C293" s="24" t="s">
        <v>16</v>
      </c>
      <c r="D293" s="125">
        <v>0</v>
      </c>
      <c r="E293" s="125">
        <v>0</v>
      </c>
      <c r="F293" s="125">
        <v>0</v>
      </c>
      <c r="G293" s="125">
        <v>359</v>
      </c>
      <c r="H293" s="125">
        <v>0</v>
      </c>
      <c r="I293" s="125">
        <v>0</v>
      </c>
      <c r="J293" s="125">
        <v>0</v>
      </c>
    </row>
    <row r="294" spans="1:10" ht="15.75" x14ac:dyDescent="0.25">
      <c r="A294" s="213"/>
      <c r="B294" s="214"/>
      <c r="C294" s="25" t="s">
        <v>94</v>
      </c>
      <c r="D294" s="125">
        <v>0</v>
      </c>
      <c r="E294" s="125">
        <v>0</v>
      </c>
      <c r="F294" s="125">
        <v>0</v>
      </c>
      <c r="G294" s="125">
        <v>717</v>
      </c>
      <c r="H294" s="125">
        <v>0</v>
      </c>
      <c r="I294" s="125">
        <v>0</v>
      </c>
      <c r="J294" s="125">
        <v>0</v>
      </c>
    </row>
    <row r="295" spans="1:10" ht="15.75" x14ac:dyDescent="0.25">
      <c r="A295" s="213"/>
      <c r="B295" s="214"/>
      <c r="C295" s="24" t="s">
        <v>17</v>
      </c>
      <c r="D295" s="125">
        <v>0</v>
      </c>
      <c r="E295" s="125">
        <v>0</v>
      </c>
      <c r="F295" s="125">
        <v>0</v>
      </c>
      <c r="G295" s="125">
        <v>0</v>
      </c>
      <c r="H295" s="125">
        <v>0</v>
      </c>
      <c r="I295" s="125">
        <v>0</v>
      </c>
      <c r="J295" s="125">
        <v>0</v>
      </c>
    </row>
    <row r="296" spans="1:10" ht="15.75" x14ac:dyDescent="0.25">
      <c r="A296" s="213"/>
      <c r="B296" s="214"/>
      <c r="C296" s="24" t="s">
        <v>29</v>
      </c>
      <c r="D296" s="125">
        <v>0</v>
      </c>
      <c r="E296" s="125">
        <v>0</v>
      </c>
      <c r="F296" s="125">
        <v>0</v>
      </c>
      <c r="G296" s="125">
        <v>0</v>
      </c>
      <c r="H296" s="125">
        <v>0</v>
      </c>
      <c r="I296" s="125">
        <v>0</v>
      </c>
      <c r="J296" s="125">
        <v>0</v>
      </c>
    </row>
    <row r="297" spans="1:10" ht="15.75" x14ac:dyDescent="0.25">
      <c r="A297" s="215" t="s">
        <v>248</v>
      </c>
      <c r="B297" s="218" t="s">
        <v>239</v>
      </c>
      <c r="C297" s="127" t="s">
        <v>18</v>
      </c>
      <c r="D297" s="128">
        <f>SUM(D298:D303)</f>
        <v>0</v>
      </c>
      <c r="E297" s="128">
        <f t="shared" ref="E297:J297" si="24">SUM(E298:E303)</f>
        <v>3200</v>
      </c>
      <c r="F297" s="128">
        <f t="shared" si="24"/>
        <v>10099</v>
      </c>
      <c r="G297" s="128">
        <f t="shared" si="24"/>
        <v>7352</v>
      </c>
      <c r="H297" s="128">
        <f t="shared" si="24"/>
        <v>6009</v>
      </c>
      <c r="I297" s="128">
        <f t="shared" si="24"/>
        <v>0</v>
      </c>
      <c r="J297" s="128">
        <f t="shared" si="24"/>
        <v>0</v>
      </c>
    </row>
    <row r="298" spans="1:10" ht="15.75" x14ac:dyDescent="0.25">
      <c r="A298" s="216"/>
      <c r="B298" s="219"/>
      <c r="C298" s="129" t="s">
        <v>28</v>
      </c>
      <c r="D298" s="128">
        <f>SUM(D305+D312+D319+D326)</f>
        <v>0</v>
      </c>
      <c r="E298" s="128">
        <f t="shared" ref="E298:J298" si="25">SUM(E305+E312+E319+E326)</f>
        <v>0</v>
      </c>
      <c r="F298" s="128">
        <f t="shared" si="25"/>
        <v>0</v>
      </c>
      <c r="G298" s="128">
        <f t="shared" si="25"/>
        <v>0</v>
      </c>
      <c r="H298" s="128">
        <f t="shared" si="25"/>
        <v>0</v>
      </c>
      <c r="I298" s="128">
        <f t="shared" si="25"/>
        <v>0</v>
      </c>
      <c r="J298" s="128">
        <f t="shared" si="25"/>
        <v>0</v>
      </c>
    </row>
    <row r="299" spans="1:10" ht="15.75" x14ac:dyDescent="0.25">
      <c r="A299" s="216"/>
      <c r="B299" s="219"/>
      <c r="C299" s="130" t="s">
        <v>15</v>
      </c>
      <c r="D299" s="128">
        <f t="shared" ref="D299:J303" si="26">SUM(D306+D313+D320+D327)</f>
        <v>0</v>
      </c>
      <c r="E299" s="128">
        <f t="shared" si="26"/>
        <v>2400</v>
      </c>
      <c r="F299" s="128">
        <f t="shared" si="26"/>
        <v>7574</v>
      </c>
      <c r="G299" s="128">
        <f t="shared" si="26"/>
        <v>5514</v>
      </c>
      <c r="H299" s="128">
        <f t="shared" si="26"/>
        <v>4506</v>
      </c>
      <c r="I299" s="128">
        <f t="shared" si="26"/>
        <v>0</v>
      </c>
      <c r="J299" s="128">
        <f t="shared" si="26"/>
        <v>0</v>
      </c>
    </row>
    <row r="300" spans="1:10" ht="15.75" x14ac:dyDescent="0.25">
      <c r="A300" s="216"/>
      <c r="B300" s="219"/>
      <c r="C300" s="130" t="s">
        <v>16</v>
      </c>
      <c r="D300" s="128">
        <f t="shared" si="26"/>
        <v>0</v>
      </c>
      <c r="E300" s="128">
        <f t="shared" si="26"/>
        <v>320</v>
      </c>
      <c r="F300" s="128">
        <f t="shared" si="26"/>
        <v>1010</v>
      </c>
      <c r="G300" s="128">
        <f t="shared" si="26"/>
        <v>736</v>
      </c>
      <c r="H300" s="128">
        <f t="shared" si="26"/>
        <v>601</v>
      </c>
      <c r="I300" s="128">
        <f t="shared" si="26"/>
        <v>0</v>
      </c>
      <c r="J300" s="128">
        <f t="shared" si="26"/>
        <v>0</v>
      </c>
    </row>
    <row r="301" spans="1:10" ht="15.75" x14ac:dyDescent="0.25">
      <c r="A301" s="216"/>
      <c r="B301" s="219"/>
      <c r="C301" s="131" t="s">
        <v>94</v>
      </c>
      <c r="D301" s="128">
        <f t="shared" si="26"/>
        <v>0</v>
      </c>
      <c r="E301" s="128">
        <f t="shared" si="26"/>
        <v>480</v>
      </c>
      <c r="F301" s="128">
        <f t="shared" si="26"/>
        <v>1515</v>
      </c>
      <c r="G301" s="128">
        <f t="shared" si="26"/>
        <v>1102</v>
      </c>
      <c r="H301" s="128">
        <f t="shared" si="26"/>
        <v>902</v>
      </c>
      <c r="I301" s="128">
        <f t="shared" si="26"/>
        <v>0</v>
      </c>
      <c r="J301" s="128">
        <f t="shared" si="26"/>
        <v>0</v>
      </c>
    </row>
    <row r="302" spans="1:10" ht="15.75" x14ac:dyDescent="0.25">
      <c r="A302" s="216"/>
      <c r="B302" s="219"/>
      <c r="C302" s="130" t="s">
        <v>17</v>
      </c>
      <c r="D302" s="128">
        <f t="shared" si="26"/>
        <v>0</v>
      </c>
      <c r="E302" s="128">
        <f t="shared" si="26"/>
        <v>0</v>
      </c>
      <c r="F302" s="128">
        <f t="shared" si="26"/>
        <v>0</v>
      </c>
      <c r="G302" s="128">
        <f t="shared" si="26"/>
        <v>0</v>
      </c>
      <c r="H302" s="128">
        <f t="shared" si="26"/>
        <v>0</v>
      </c>
      <c r="I302" s="128">
        <f t="shared" si="26"/>
        <v>0</v>
      </c>
      <c r="J302" s="128">
        <f t="shared" si="26"/>
        <v>0</v>
      </c>
    </row>
    <row r="303" spans="1:10" ht="15.75" x14ac:dyDescent="0.25">
      <c r="A303" s="217"/>
      <c r="B303" s="220"/>
      <c r="C303" s="130" t="s">
        <v>29</v>
      </c>
      <c r="D303" s="128">
        <f t="shared" si="26"/>
        <v>0</v>
      </c>
      <c r="E303" s="128">
        <f t="shared" si="26"/>
        <v>0</v>
      </c>
      <c r="F303" s="128">
        <f t="shared" si="26"/>
        <v>0</v>
      </c>
      <c r="G303" s="128">
        <f t="shared" si="26"/>
        <v>0</v>
      </c>
      <c r="H303" s="128">
        <f t="shared" si="26"/>
        <v>0</v>
      </c>
      <c r="I303" s="128">
        <f t="shared" si="26"/>
        <v>0</v>
      </c>
      <c r="J303" s="128">
        <f t="shared" si="26"/>
        <v>0</v>
      </c>
    </row>
    <row r="304" spans="1:10" ht="15.75" x14ac:dyDescent="0.25">
      <c r="A304" s="213" t="s">
        <v>249</v>
      </c>
      <c r="B304" s="214" t="s">
        <v>241</v>
      </c>
      <c r="C304" s="126" t="s">
        <v>18</v>
      </c>
      <c r="D304" s="125">
        <v>0</v>
      </c>
      <c r="E304" s="125">
        <v>3200</v>
      </c>
      <c r="F304" s="125">
        <v>0</v>
      </c>
      <c r="G304" s="125">
        <v>0</v>
      </c>
      <c r="H304" s="125">
        <v>0</v>
      </c>
      <c r="I304" s="125">
        <v>0</v>
      </c>
      <c r="J304" s="125">
        <v>0</v>
      </c>
    </row>
    <row r="305" spans="1:10" ht="15.75" x14ac:dyDescent="0.25">
      <c r="A305" s="213"/>
      <c r="B305" s="214"/>
      <c r="C305" s="23" t="s">
        <v>28</v>
      </c>
      <c r="D305" s="125">
        <v>0</v>
      </c>
      <c r="E305" s="125">
        <v>0</v>
      </c>
      <c r="F305" s="125">
        <v>0</v>
      </c>
      <c r="G305" s="125">
        <v>0</v>
      </c>
      <c r="H305" s="125">
        <v>0</v>
      </c>
      <c r="I305" s="125">
        <v>0</v>
      </c>
      <c r="J305" s="125">
        <v>0</v>
      </c>
    </row>
    <row r="306" spans="1:10" ht="15.75" x14ac:dyDescent="0.25">
      <c r="A306" s="213"/>
      <c r="B306" s="214"/>
      <c r="C306" s="24" t="s">
        <v>15</v>
      </c>
      <c r="D306" s="125">
        <v>0</v>
      </c>
      <c r="E306" s="125">
        <v>2400</v>
      </c>
      <c r="F306" s="125">
        <v>0</v>
      </c>
      <c r="G306" s="125">
        <v>0</v>
      </c>
      <c r="H306" s="125">
        <v>0</v>
      </c>
      <c r="I306" s="125">
        <v>0</v>
      </c>
      <c r="J306" s="125">
        <v>0</v>
      </c>
    </row>
    <row r="307" spans="1:10" ht="15.75" x14ac:dyDescent="0.25">
      <c r="A307" s="213"/>
      <c r="B307" s="214"/>
      <c r="C307" s="24" t="s">
        <v>16</v>
      </c>
      <c r="D307" s="125">
        <v>0</v>
      </c>
      <c r="E307" s="125">
        <v>320</v>
      </c>
      <c r="F307" s="125">
        <v>0</v>
      </c>
      <c r="G307" s="125">
        <v>0</v>
      </c>
      <c r="H307" s="125">
        <v>0</v>
      </c>
      <c r="I307" s="125">
        <v>0</v>
      </c>
      <c r="J307" s="125">
        <v>0</v>
      </c>
    </row>
    <row r="308" spans="1:10" ht="15.75" x14ac:dyDescent="0.25">
      <c r="A308" s="213"/>
      <c r="B308" s="214"/>
      <c r="C308" s="25" t="s">
        <v>94</v>
      </c>
      <c r="D308" s="125">
        <v>0</v>
      </c>
      <c r="E308" s="125">
        <v>480</v>
      </c>
      <c r="F308" s="125">
        <v>0</v>
      </c>
      <c r="G308" s="125">
        <v>0</v>
      </c>
      <c r="H308" s="125">
        <v>0</v>
      </c>
      <c r="I308" s="125">
        <v>0</v>
      </c>
      <c r="J308" s="125">
        <v>0</v>
      </c>
    </row>
    <row r="309" spans="1:10" ht="15.75" x14ac:dyDescent="0.25">
      <c r="A309" s="213"/>
      <c r="B309" s="214"/>
      <c r="C309" s="24" t="s">
        <v>17</v>
      </c>
      <c r="D309" s="125">
        <v>0</v>
      </c>
      <c r="E309" s="125">
        <v>0</v>
      </c>
      <c r="F309" s="125">
        <v>0</v>
      </c>
      <c r="G309" s="125">
        <v>0</v>
      </c>
      <c r="H309" s="125">
        <v>0</v>
      </c>
      <c r="I309" s="125">
        <v>0</v>
      </c>
      <c r="J309" s="125">
        <v>0</v>
      </c>
    </row>
    <row r="310" spans="1:10" ht="15.75" x14ac:dyDescent="0.25">
      <c r="A310" s="213"/>
      <c r="B310" s="214"/>
      <c r="C310" s="24" t="s">
        <v>29</v>
      </c>
      <c r="D310" s="125">
        <v>0</v>
      </c>
      <c r="E310" s="125">
        <v>0</v>
      </c>
      <c r="F310" s="125">
        <v>0</v>
      </c>
      <c r="G310" s="125">
        <v>0</v>
      </c>
      <c r="H310" s="125">
        <v>0</v>
      </c>
      <c r="I310" s="125">
        <v>0</v>
      </c>
      <c r="J310" s="125">
        <v>0</v>
      </c>
    </row>
    <row r="311" spans="1:10" ht="15.75" x14ac:dyDescent="0.25">
      <c r="A311" s="213" t="s">
        <v>250</v>
      </c>
      <c r="B311" s="214" t="s">
        <v>243</v>
      </c>
      <c r="C311" s="126" t="s">
        <v>18</v>
      </c>
      <c r="D311" s="125">
        <v>0</v>
      </c>
      <c r="E311" s="125">
        <v>0</v>
      </c>
      <c r="F311" s="125">
        <v>10099</v>
      </c>
      <c r="G311" s="125">
        <v>0</v>
      </c>
      <c r="H311" s="125">
        <v>0</v>
      </c>
      <c r="I311" s="125">
        <v>0</v>
      </c>
      <c r="J311" s="125">
        <v>0</v>
      </c>
    </row>
    <row r="312" spans="1:10" ht="15.75" x14ac:dyDescent="0.25">
      <c r="A312" s="213"/>
      <c r="B312" s="214"/>
      <c r="C312" s="23" t="s">
        <v>28</v>
      </c>
      <c r="D312" s="125">
        <v>0</v>
      </c>
      <c r="E312" s="125">
        <v>0</v>
      </c>
      <c r="F312" s="125">
        <v>0</v>
      </c>
      <c r="G312" s="125">
        <v>0</v>
      </c>
      <c r="H312" s="125">
        <v>0</v>
      </c>
      <c r="I312" s="125">
        <v>0</v>
      </c>
      <c r="J312" s="125">
        <v>0</v>
      </c>
    </row>
    <row r="313" spans="1:10" ht="15.75" x14ac:dyDescent="0.25">
      <c r="A313" s="213"/>
      <c r="B313" s="214"/>
      <c r="C313" s="24" t="s">
        <v>15</v>
      </c>
      <c r="D313" s="125">
        <v>0</v>
      </c>
      <c r="E313" s="125">
        <v>0</v>
      </c>
      <c r="F313" s="125">
        <v>7574</v>
      </c>
      <c r="G313" s="125">
        <v>0</v>
      </c>
      <c r="H313" s="125">
        <v>0</v>
      </c>
      <c r="I313" s="125">
        <v>0</v>
      </c>
      <c r="J313" s="125">
        <v>0</v>
      </c>
    </row>
    <row r="314" spans="1:10" ht="15.75" x14ac:dyDescent="0.25">
      <c r="A314" s="213"/>
      <c r="B314" s="214"/>
      <c r="C314" s="24" t="s">
        <v>16</v>
      </c>
      <c r="D314" s="125">
        <v>0</v>
      </c>
      <c r="E314" s="125">
        <v>0</v>
      </c>
      <c r="F314" s="125">
        <v>1010</v>
      </c>
      <c r="G314" s="125">
        <v>0</v>
      </c>
      <c r="H314" s="125">
        <v>0</v>
      </c>
      <c r="I314" s="125">
        <v>0</v>
      </c>
      <c r="J314" s="125">
        <v>0</v>
      </c>
    </row>
    <row r="315" spans="1:10" ht="15.75" x14ac:dyDescent="0.25">
      <c r="A315" s="213"/>
      <c r="B315" s="214"/>
      <c r="C315" s="25" t="s">
        <v>94</v>
      </c>
      <c r="D315" s="125">
        <v>0</v>
      </c>
      <c r="E315" s="125">
        <v>0</v>
      </c>
      <c r="F315" s="125">
        <v>1515</v>
      </c>
      <c r="G315" s="125">
        <v>0</v>
      </c>
      <c r="H315" s="125">
        <v>0</v>
      </c>
      <c r="I315" s="125">
        <v>0</v>
      </c>
      <c r="J315" s="125">
        <v>0</v>
      </c>
    </row>
    <row r="316" spans="1:10" ht="15.75" x14ac:dyDescent="0.25">
      <c r="A316" s="213"/>
      <c r="B316" s="214"/>
      <c r="C316" s="24" t="s">
        <v>17</v>
      </c>
      <c r="D316" s="125">
        <v>0</v>
      </c>
      <c r="E316" s="125">
        <v>0</v>
      </c>
      <c r="F316" s="125">
        <v>0</v>
      </c>
      <c r="G316" s="125">
        <v>0</v>
      </c>
      <c r="H316" s="125">
        <v>0</v>
      </c>
      <c r="I316" s="125">
        <v>0</v>
      </c>
      <c r="J316" s="125">
        <v>0</v>
      </c>
    </row>
    <row r="317" spans="1:10" ht="15.75" x14ac:dyDescent="0.25">
      <c r="A317" s="213"/>
      <c r="B317" s="214"/>
      <c r="C317" s="24" t="s">
        <v>29</v>
      </c>
      <c r="D317" s="125">
        <v>0</v>
      </c>
      <c r="E317" s="125">
        <v>0</v>
      </c>
      <c r="F317" s="125">
        <v>0</v>
      </c>
      <c r="G317" s="125">
        <v>0</v>
      </c>
      <c r="H317" s="125">
        <v>0</v>
      </c>
      <c r="I317" s="125">
        <v>0</v>
      </c>
      <c r="J317" s="125">
        <v>0</v>
      </c>
    </row>
    <row r="318" spans="1:10" ht="15.75" x14ac:dyDescent="0.25">
      <c r="A318" s="213" t="s">
        <v>251</v>
      </c>
      <c r="B318" s="214" t="s">
        <v>245</v>
      </c>
      <c r="C318" s="126" t="s">
        <v>18</v>
      </c>
      <c r="D318" s="125">
        <v>0</v>
      </c>
      <c r="E318" s="125">
        <v>0</v>
      </c>
      <c r="F318" s="125">
        <v>0</v>
      </c>
      <c r="G318" s="125">
        <v>7352</v>
      </c>
      <c r="H318" s="125">
        <v>0</v>
      </c>
      <c r="I318" s="125">
        <v>0</v>
      </c>
      <c r="J318" s="125">
        <v>0</v>
      </c>
    </row>
    <row r="319" spans="1:10" ht="15.75" x14ac:dyDescent="0.25">
      <c r="A319" s="213"/>
      <c r="B319" s="214"/>
      <c r="C319" s="23" t="s">
        <v>28</v>
      </c>
      <c r="D319" s="125">
        <v>0</v>
      </c>
      <c r="E319" s="125">
        <v>0</v>
      </c>
      <c r="F319" s="125">
        <v>0</v>
      </c>
      <c r="G319" s="125">
        <v>0</v>
      </c>
      <c r="H319" s="125">
        <v>0</v>
      </c>
      <c r="I319" s="125">
        <v>0</v>
      </c>
      <c r="J319" s="125">
        <v>0</v>
      </c>
    </row>
    <row r="320" spans="1:10" ht="15.75" x14ac:dyDescent="0.25">
      <c r="A320" s="213"/>
      <c r="B320" s="214"/>
      <c r="C320" s="24" t="s">
        <v>15</v>
      </c>
      <c r="D320" s="125">
        <v>0</v>
      </c>
      <c r="E320" s="125">
        <v>0</v>
      </c>
      <c r="F320" s="125">
        <v>0</v>
      </c>
      <c r="G320" s="125">
        <v>5514</v>
      </c>
      <c r="H320" s="125">
        <v>0</v>
      </c>
      <c r="I320" s="125">
        <v>0</v>
      </c>
      <c r="J320" s="125">
        <v>0</v>
      </c>
    </row>
    <row r="321" spans="1:10" ht="15.75" x14ac:dyDescent="0.25">
      <c r="A321" s="213"/>
      <c r="B321" s="214"/>
      <c r="C321" s="24" t="s">
        <v>16</v>
      </c>
      <c r="D321" s="125">
        <v>0</v>
      </c>
      <c r="E321" s="125">
        <v>0</v>
      </c>
      <c r="F321" s="125">
        <v>0</v>
      </c>
      <c r="G321" s="125">
        <v>736</v>
      </c>
      <c r="H321" s="125">
        <v>0</v>
      </c>
      <c r="I321" s="125">
        <v>0</v>
      </c>
      <c r="J321" s="125">
        <v>0</v>
      </c>
    </row>
    <row r="322" spans="1:10" ht="15.75" x14ac:dyDescent="0.25">
      <c r="A322" s="213"/>
      <c r="B322" s="214"/>
      <c r="C322" s="25" t="s">
        <v>94</v>
      </c>
      <c r="D322" s="125">
        <v>0</v>
      </c>
      <c r="E322" s="125">
        <v>0</v>
      </c>
      <c r="F322" s="125">
        <v>0</v>
      </c>
      <c r="G322" s="125">
        <v>1102</v>
      </c>
      <c r="H322" s="125">
        <v>0</v>
      </c>
      <c r="I322" s="125">
        <v>0</v>
      </c>
      <c r="J322" s="125">
        <v>0</v>
      </c>
    </row>
    <row r="323" spans="1:10" ht="15.75" x14ac:dyDescent="0.25">
      <c r="A323" s="213"/>
      <c r="B323" s="214"/>
      <c r="C323" s="24" t="s">
        <v>17</v>
      </c>
      <c r="D323" s="125">
        <v>0</v>
      </c>
      <c r="E323" s="125">
        <v>0</v>
      </c>
      <c r="F323" s="125">
        <v>0</v>
      </c>
      <c r="G323" s="125">
        <v>0</v>
      </c>
      <c r="H323" s="125">
        <v>0</v>
      </c>
      <c r="I323" s="125">
        <v>0</v>
      </c>
      <c r="J323" s="125">
        <v>0</v>
      </c>
    </row>
    <row r="324" spans="1:10" ht="15.75" x14ac:dyDescent="0.25">
      <c r="A324" s="213"/>
      <c r="B324" s="214"/>
      <c r="C324" s="24" t="s">
        <v>29</v>
      </c>
      <c r="D324" s="125">
        <v>0</v>
      </c>
      <c r="E324" s="125">
        <v>0</v>
      </c>
      <c r="F324" s="125">
        <v>0</v>
      </c>
      <c r="G324" s="125">
        <v>0</v>
      </c>
      <c r="H324" s="125">
        <v>0</v>
      </c>
      <c r="I324" s="125">
        <v>0</v>
      </c>
      <c r="J324" s="125">
        <v>0</v>
      </c>
    </row>
    <row r="325" spans="1:10" ht="15.75" x14ac:dyDescent="0.25">
      <c r="A325" s="213" t="s">
        <v>252</v>
      </c>
      <c r="B325" s="214" t="s">
        <v>246</v>
      </c>
      <c r="C325" s="126" t="s">
        <v>18</v>
      </c>
      <c r="D325" s="125">
        <v>0</v>
      </c>
      <c r="E325" s="125">
        <v>0</v>
      </c>
      <c r="F325" s="125">
        <v>0</v>
      </c>
      <c r="G325" s="125">
        <v>0</v>
      </c>
      <c r="H325" s="125">
        <v>6009</v>
      </c>
      <c r="I325" s="125">
        <v>0</v>
      </c>
      <c r="J325" s="125">
        <v>0</v>
      </c>
    </row>
    <row r="326" spans="1:10" ht="15.75" x14ac:dyDescent="0.25">
      <c r="A326" s="213"/>
      <c r="B326" s="214"/>
      <c r="C326" s="23" t="s">
        <v>28</v>
      </c>
      <c r="D326" s="125">
        <v>0</v>
      </c>
      <c r="E326" s="125">
        <v>0</v>
      </c>
      <c r="F326" s="125">
        <v>0</v>
      </c>
      <c r="G326" s="125">
        <v>0</v>
      </c>
      <c r="H326" s="125">
        <v>0</v>
      </c>
      <c r="I326" s="125">
        <v>0</v>
      </c>
      <c r="J326" s="125">
        <v>0</v>
      </c>
    </row>
    <row r="327" spans="1:10" ht="15.75" x14ac:dyDescent="0.25">
      <c r="A327" s="213"/>
      <c r="B327" s="214"/>
      <c r="C327" s="24" t="s">
        <v>15</v>
      </c>
      <c r="D327" s="125">
        <v>0</v>
      </c>
      <c r="E327" s="125">
        <v>0</v>
      </c>
      <c r="F327" s="125">
        <v>0</v>
      </c>
      <c r="G327" s="125">
        <v>0</v>
      </c>
      <c r="H327" s="125">
        <v>4506</v>
      </c>
      <c r="I327" s="125">
        <v>0</v>
      </c>
      <c r="J327" s="125">
        <v>0</v>
      </c>
    </row>
    <row r="328" spans="1:10" ht="15.75" x14ac:dyDescent="0.25">
      <c r="A328" s="213"/>
      <c r="B328" s="214"/>
      <c r="C328" s="24" t="s">
        <v>16</v>
      </c>
      <c r="D328" s="125">
        <v>0</v>
      </c>
      <c r="E328" s="125">
        <v>0</v>
      </c>
      <c r="F328" s="125">
        <v>0</v>
      </c>
      <c r="G328" s="125">
        <v>0</v>
      </c>
      <c r="H328" s="125">
        <v>601</v>
      </c>
      <c r="I328" s="125">
        <v>0</v>
      </c>
      <c r="J328" s="125">
        <v>0</v>
      </c>
    </row>
    <row r="329" spans="1:10" ht="15.75" x14ac:dyDescent="0.25">
      <c r="A329" s="213"/>
      <c r="B329" s="214"/>
      <c r="C329" s="25" t="s">
        <v>94</v>
      </c>
      <c r="D329" s="125">
        <v>0</v>
      </c>
      <c r="E329" s="125">
        <v>0</v>
      </c>
      <c r="F329" s="125">
        <v>0</v>
      </c>
      <c r="G329" s="125">
        <v>0</v>
      </c>
      <c r="H329" s="125">
        <v>902</v>
      </c>
      <c r="I329" s="125">
        <v>0</v>
      </c>
      <c r="J329" s="125">
        <v>0</v>
      </c>
    </row>
    <row r="330" spans="1:10" ht="15.75" x14ac:dyDescent="0.25">
      <c r="A330" s="213"/>
      <c r="B330" s="214"/>
      <c r="C330" s="24" t="s">
        <v>17</v>
      </c>
      <c r="D330" s="125">
        <v>0</v>
      </c>
      <c r="E330" s="125">
        <v>0</v>
      </c>
      <c r="F330" s="125">
        <v>0</v>
      </c>
      <c r="G330" s="125">
        <v>0</v>
      </c>
      <c r="H330" s="125">
        <v>0</v>
      </c>
      <c r="I330" s="125">
        <v>0</v>
      </c>
      <c r="J330" s="125">
        <v>0</v>
      </c>
    </row>
    <row r="331" spans="1:10" ht="15.75" x14ac:dyDescent="0.25">
      <c r="A331" s="213"/>
      <c r="B331" s="214"/>
      <c r="C331" s="24" t="s">
        <v>29</v>
      </c>
      <c r="D331" s="125">
        <v>0</v>
      </c>
      <c r="E331" s="125">
        <v>0</v>
      </c>
      <c r="F331" s="125">
        <v>0</v>
      </c>
      <c r="G331" s="125">
        <v>0</v>
      </c>
      <c r="H331" s="125">
        <v>0</v>
      </c>
      <c r="I331" s="125">
        <v>0</v>
      </c>
      <c r="J331" s="125">
        <v>0</v>
      </c>
    </row>
    <row r="332" spans="1:10" ht="15.75" x14ac:dyDescent="0.25">
      <c r="A332" s="215" t="s">
        <v>256</v>
      </c>
      <c r="B332" s="218" t="s">
        <v>257</v>
      </c>
      <c r="C332" s="127" t="s">
        <v>18</v>
      </c>
      <c r="D332" s="128">
        <f>SUM(D333:D338)</f>
        <v>0</v>
      </c>
      <c r="E332" s="128">
        <f t="shared" ref="E332:J332" si="27">SUM(E333:E338)</f>
        <v>0</v>
      </c>
      <c r="F332" s="128">
        <f t="shared" si="27"/>
        <v>18500</v>
      </c>
      <c r="G332" s="128">
        <f t="shared" si="27"/>
        <v>0</v>
      </c>
      <c r="H332" s="128">
        <f t="shared" si="27"/>
        <v>0</v>
      </c>
      <c r="I332" s="128">
        <f t="shared" si="27"/>
        <v>0</v>
      </c>
      <c r="J332" s="128">
        <f t="shared" si="27"/>
        <v>0</v>
      </c>
    </row>
    <row r="333" spans="1:10" ht="15.75" x14ac:dyDescent="0.25">
      <c r="A333" s="216"/>
      <c r="B333" s="219"/>
      <c r="C333" s="129" t="s">
        <v>28</v>
      </c>
      <c r="D333" s="128">
        <f>SUM(D340)</f>
        <v>0</v>
      </c>
      <c r="E333" s="128">
        <f t="shared" ref="E333:J333" si="28">SUM(E340)</f>
        <v>0</v>
      </c>
      <c r="F333" s="128">
        <f t="shared" si="28"/>
        <v>5550</v>
      </c>
      <c r="G333" s="128">
        <f t="shared" si="28"/>
        <v>0</v>
      </c>
      <c r="H333" s="128">
        <f t="shared" si="28"/>
        <v>0</v>
      </c>
      <c r="I333" s="128">
        <f t="shared" si="28"/>
        <v>0</v>
      </c>
      <c r="J333" s="128">
        <f t="shared" si="28"/>
        <v>0</v>
      </c>
    </row>
    <row r="334" spans="1:10" ht="15.75" x14ac:dyDescent="0.25">
      <c r="A334" s="216"/>
      <c r="B334" s="219"/>
      <c r="C334" s="130" t="s">
        <v>15</v>
      </c>
      <c r="D334" s="128">
        <f t="shared" ref="D334:J337" si="29">SUM(D341)</f>
        <v>0</v>
      </c>
      <c r="E334" s="128">
        <f t="shared" si="29"/>
        <v>0</v>
      </c>
      <c r="F334" s="128">
        <f t="shared" si="29"/>
        <v>8695</v>
      </c>
      <c r="G334" s="128">
        <f t="shared" si="29"/>
        <v>0</v>
      </c>
      <c r="H334" s="128">
        <f t="shared" si="29"/>
        <v>0</v>
      </c>
      <c r="I334" s="128">
        <f t="shared" si="29"/>
        <v>0</v>
      </c>
      <c r="J334" s="128">
        <f t="shared" si="29"/>
        <v>0</v>
      </c>
    </row>
    <row r="335" spans="1:10" ht="15.75" x14ac:dyDescent="0.25">
      <c r="A335" s="216"/>
      <c r="B335" s="219"/>
      <c r="C335" s="130" t="s">
        <v>16</v>
      </c>
      <c r="D335" s="128">
        <f t="shared" si="29"/>
        <v>0</v>
      </c>
      <c r="E335" s="128">
        <f t="shared" si="29"/>
        <v>0</v>
      </c>
      <c r="F335" s="128">
        <f t="shared" si="29"/>
        <v>555</v>
      </c>
      <c r="G335" s="128">
        <f t="shared" si="29"/>
        <v>0</v>
      </c>
      <c r="H335" s="128">
        <f t="shared" si="29"/>
        <v>0</v>
      </c>
      <c r="I335" s="128">
        <f t="shared" si="29"/>
        <v>0</v>
      </c>
      <c r="J335" s="128">
        <f t="shared" si="29"/>
        <v>0</v>
      </c>
    </row>
    <row r="336" spans="1:10" ht="15.75" x14ac:dyDescent="0.25">
      <c r="A336" s="216"/>
      <c r="B336" s="219"/>
      <c r="C336" s="131" t="s">
        <v>94</v>
      </c>
      <c r="D336" s="128">
        <f t="shared" si="29"/>
        <v>0</v>
      </c>
      <c r="E336" s="128">
        <f t="shared" si="29"/>
        <v>0</v>
      </c>
      <c r="F336" s="128">
        <f t="shared" si="29"/>
        <v>3700</v>
      </c>
      <c r="G336" s="128">
        <f t="shared" si="29"/>
        <v>0</v>
      </c>
      <c r="H336" s="128">
        <f t="shared" si="29"/>
        <v>0</v>
      </c>
      <c r="I336" s="128">
        <f t="shared" si="29"/>
        <v>0</v>
      </c>
      <c r="J336" s="128">
        <f t="shared" si="29"/>
        <v>0</v>
      </c>
    </row>
    <row r="337" spans="1:10" ht="15.75" x14ac:dyDescent="0.25">
      <c r="A337" s="216"/>
      <c r="B337" s="219"/>
      <c r="C337" s="130" t="s">
        <v>17</v>
      </c>
      <c r="D337" s="128">
        <f t="shared" si="29"/>
        <v>0</v>
      </c>
      <c r="E337" s="128">
        <f t="shared" si="29"/>
        <v>0</v>
      </c>
      <c r="F337" s="128">
        <f t="shared" si="29"/>
        <v>0</v>
      </c>
      <c r="G337" s="128">
        <f t="shared" si="29"/>
        <v>0</v>
      </c>
      <c r="H337" s="128">
        <f t="shared" si="29"/>
        <v>0</v>
      </c>
      <c r="I337" s="128">
        <f t="shared" si="29"/>
        <v>0</v>
      </c>
      <c r="J337" s="128">
        <f t="shared" si="29"/>
        <v>0</v>
      </c>
    </row>
    <row r="338" spans="1:10" ht="15.75" x14ac:dyDescent="0.25">
      <c r="A338" s="217"/>
      <c r="B338" s="220"/>
      <c r="C338" s="130" t="s">
        <v>29</v>
      </c>
      <c r="D338" s="128">
        <f t="shared" ref="D338:J338" si="30">SUM(D345+D352+D359+D366)</f>
        <v>0</v>
      </c>
      <c r="E338" s="128">
        <f t="shared" si="30"/>
        <v>0</v>
      </c>
      <c r="F338" s="128">
        <f t="shared" si="30"/>
        <v>0</v>
      </c>
      <c r="G338" s="128">
        <f t="shared" si="30"/>
        <v>0</v>
      </c>
      <c r="H338" s="128">
        <f t="shared" si="30"/>
        <v>0</v>
      </c>
      <c r="I338" s="128">
        <f t="shared" si="30"/>
        <v>0</v>
      </c>
      <c r="J338" s="128">
        <f t="shared" si="30"/>
        <v>0</v>
      </c>
    </row>
    <row r="339" spans="1:10" ht="15.75" x14ac:dyDescent="0.25">
      <c r="A339" s="213" t="s">
        <v>258</v>
      </c>
      <c r="B339" s="214" t="s">
        <v>259</v>
      </c>
      <c r="C339" s="126" t="s">
        <v>18</v>
      </c>
      <c r="D339" s="125">
        <v>0</v>
      </c>
      <c r="E339" s="125">
        <v>0</v>
      </c>
      <c r="F339" s="125">
        <v>18500</v>
      </c>
      <c r="G339" s="125">
        <v>0</v>
      </c>
      <c r="H339" s="125">
        <v>0</v>
      </c>
      <c r="I339" s="125">
        <v>0</v>
      </c>
      <c r="J339" s="125">
        <v>0</v>
      </c>
    </row>
    <row r="340" spans="1:10" ht="15.75" x14ac:dyDescent="0.25">
      <c r="A340" s="213"/>
      <c r="B340" s="214"/>
      <c r="C340" s="23" t="s">
        <v>28</v>
      </c>
      <c r="D340" s="125">
        <v>0</v>
      </c>
      <c r="E340" s="125">
        <v>0</v>
      </c>
      <c r="F340" s="125">
        <v>5550</v>
      </c>
      <c r="G340" s="125">
        <v>0</v>
      </c>
      <c r="H340" s="125">
        <v>0</v>
      </c>
      <c r="I340" s="125">
        <v>0</v>
      </c>
      <c r="J340" s="125">
        <v>0</v>
      </c>
    </row>
    <row r="341" spans="1:10" ht="15.75" x14ac:dyDescent="0.25">
      <c r="A341" s="213"/>
      <c r="B341" s="214"/>
      <c r="C341" s="24" t="s">
        <v>15</v>
      </c>
      <c r="D341" s="125">
        <v>0</v>
      </c>
      <c r="E341" s="125">
        <v>0</v>
      </c>
      <c r="F341" s="125">
        <v>8695</v>
      </c>
      <c r="G341" s="125">
        <v>0</v>
      </c>
      <c r="H341" s="125">
        <v>0</v>
      </c>
      <c r="I341" s="125">
        <v>0</v>
      </c>
      <c r="J341" s="125">
        <v>0</v>
      </c>
    </row>
    <row r="342" spans="1:10" ht="15.75" x14ac:dyDescent="0.25">
      <c r="A342" s="213"/>
      <c r="B342" s="214"/>
      <c r="C342" s="24" t="s">
        <v>16</v>
      </c>
      <c r="D342" s="125">
        <v>0</v>
      </c>
      <c r="E342" s="125">
        <v>0</v>
      </c>
      <c r="F342" s="125">
        <v>555</v>
      </c>
      <c r="G342" s="125">
        <v>0</v>
      </c>
      <c r="H342" s="125">
        <v>0</v>
      </c>
      <c r="I342" s="125">
        <v>0</v>
      </c>
      <c r="J342" s="125">
        <v>0</v>
      </c>
    </row>
    <row r="343" spans="1:10" ht="15.75" x14ac:dyDescent="0.25">
      <c r="A343" s="213"/>
      <c r="B343" s="214"/>
      <c r="C343" s="25" t="s">
        <v>94</v>
      </c>
      <c r="D343" s="125">
        <v>0</v>
      </c>
      <c r="E343" s="125">
        <v>0</v>
      </c>
      <c r="F343" s="125">
        <v>3700</v>
      </c>
      <c r="G343" s="125">
        <v>0</v>
      </c>
      <c r="H343" s="125">
        <v>0</v>
      </c>
      <c r="I343" s="125">
        <v>0</v>
      </c>
      <c r="J343" s="125">
        <v>0</v>
      </c>
    </row>
    <row r="344" spans="1:10" ht="15.75" x14ac:dyDescent="0.25">
      <c r="A344" s="213"/>
      <c r="B344" s="214"/>
      <c r="C344" s="24" t="s">
        <v>17</v>
      </c>
      <c r="D344" s="125">
        <v>0</v>
      </c>
      <c r="E344" s="125">
        <v>0</v>
      </c>
      <c r="F344" s="125">
        <v>0</v>
      </c>
      <c r="G344" s="125">
        <v>0</v>
      </c>
      <c r="H344" s="125">
        <v>0</v>
      </c>
      <c r="I344" s="125">
        <v>0</v>
      </c>
      <c r="J344" s="125">
        <v>0</v>
      </c>
    </row>
    <row r="345" spans="1:10" ht="15.75" x14ac:dyDescent="0.25">
      <c r="A345" s="213"/>
      <c r="B345" s="214"/>
      <c r="C345" s="24" t="s">
        <v>29</v>
      </c>
      <c r="D345" s="125">
        <v>0</v>
      </c>
      <c r="E345" s="125">
        <v>0</v>
      </c>
      <c r="F345" s="125">
        <v>0</v>
      </c>
      <c r="G345" s="125">
        <v>0</v>
      </c>
      <c r="H345" s="125">
        <v>0</v>
      </c>
      <c r="I345" s="125">
        <v>0</v>
      </c>
      <c r="J345" s="125">
        <v>0</v>
      </c>
    </row>
    <row r="346" spans="1:10" ht="15.75" x14ac:dyDescent="0.25">
      <c r="A346" s="215" t="s">
        <v>260</v>
      </c>
      <c r="B346" s="218" t="s">
        <v>261</v>
      </c>
      <c r="C346" s="127" t="s">
        <v>18</v>
      </c>
      <c r="D346" s="128">
        <f>SUM(D347:D352)</f>
        <v>1500</v>
      </c>
      <c r="E346" s="128">
        <f t="shared" ref="E346:J346" si="31">SUM(E347:E352)</f>
        <v>700</v>
      </c>
      <c r="F346" s="128">
        <f t="shared" si="31"/>
        <v>4000</v>
      </c>
      <c r="G346" s="128">
        <f t="shared" si="31"/>
        <v>0</v>
      </c>
      <c r="H346" s="128">
        <f t="shared" si="31"/>
        <v>0</v>
      </c>
      <c r="I346" s="128">
        <f t="shared" si="31"/>
        <v>0</v>
      </c>
      <c r="J346" s="128">
        <f t="shared" si="31"/>
        <v>0</v>
      </c>
    </row>
    <row r="347" spans="1:10" ht="15.75" x14ac:dyDescent="0.25">
      <c r="A347" s="216"/>
      <c r="B347" s="219"/>
      <c r="C347" s="129" t="s">
        <v>28</v>
      </c>
      <c r="D347" s="128">
        <f>SUM(D354+D361+D368)</f>
        <v>525</v>
      </c>
      <c r="E347" s="128">
        <f t="shared" ref="E347:J347" si="32">SUM(E354+E361+E368)</f>
        <v>245</v>
      </c>
      <c r="F347" s="128">
        <f t="shared" si="32"/>
        <v>1400</v>
      </c>
      <c r="G347" s="128">
        <f t="shared" si="32"/>
        <v>0</v>
      </c>
      <c r="H347" s="128">
        <f t="shared" si="32"/>
        <v>0</v>
      </c>
      <c r="I347" s="128">
        <f t="shared" si="32"/>
        <v>0</v>
      </c>
      <c r="J347" s="128">
        <f t="shared" si="32"/>
        <v>0</v>
      </c>
    </row>
    <row r="348" spans="1:10" ht="15.75" x14ac:dyDescent="0.25">
      <c r="A348" s="216"/>
      <c r="B348" s="219"/>
      <c r="C348" s="130" t="s">
        <v>15</v>
      </c>
      <c r="D348" s="128">
        <f t="shared" ref="D348:J352" si="33">SUM(D355+D362+D369)</f>
        <v>375</v>
      </c>
      <c r="E348" s="128">
        <f t="shared" si="33"/>
        <v>175</v>
      </c>
      <c r="F348" s="128">
        <f t="shared" si="33"/>
        <v>1000</v>
      </c>
      <c r="G348" s="128">
        <f t="shared" si="33"/>
        <v>0</v>
      </c>
      <c r="H348" s="128">
        <f t="shared" si="33"/>
        <v>0</v>
      </c>
      <c r="I348" s="128">
        <f t="shared" si="33"/>
        <v>0</v>
      </c>
      <c r="J348" s="128">
        <f t="shared" si="33"/>
        <v>0</v>
      </c>
    </row>
    <row r="349" spans="1:10" ht="15.75" x14ac:dyDescent="0.25">
      <c r="A349" s="216"/>
      <c r="B349" s="219"/>
      <c r="C349" s="130" t="s">
        <v>16</v>
      </c>
      <c r="D349" s="128">
        <f t="shared" si="33"/>
        <v>150</v>
      </c>
      <c r="E349" s="128">
        <f t="shared" si="33"/>
        <v>70</v>
      </c>
      <c r="F349" s="128">
        <f t="shared" si="33"/>
        <v>400</v>
      </c>
      <c r="G349" s="128">
        <f t="shared" si="33"/>
        <v>0</v>
      </c>
      <c r="H349" s="128">
        <f t="shared" si="33"/>
        <v>0</v>
      </c>
      <c r="I349" s="128">
        <f t="shared" si="33"/>
        <v>0</v>
      </c>
      <c r="J349" s="128">
        <f t="shared" si="33"/>
        <v>0</v>
      </c>
    </row>
    <row r="350" spans="1:10" ht="15.75" x14ac:dyDescent="0.25">
      <c r="A350" s="216"/>
      <c r="B350" s="219"/>
      <c r="C350" s="131" t="s">
        <v>94</v>
      </c>
      <c r="D350" s="128">
        <f t="shared" si="33"/>
        <v>450</v>
      </c>
      <c r="E350" s="128">
        <f t="shared" si="33"/>
        <v>210</v>
      </c>
      <c r="F350" s="128">
        <f t="shared" si="33"/>
        <v>1200</v>
      </c>
      <c r="G350" s="128">
        <f t="shared" si="33"/>
        <v>0</v>
      </c>
      <c r="H350" s="128">
        <f t="shared" si="33"/>
        <v>0</v>
      </c>
      <c r="I350" s="128">
        <f t="shared" si="33"/>
        <v>0</v>
      </c>
      <c r="J350" s="128">
        <f t="shared" si="33"/>
        <v>0</v>
      </c>
    </row>
    <row r="351" spans="1:10" ht="15.75" x14ac:dyDescent="0.25">
      <c r="A351" s="216"/>
      <c r="B351" s="219"/>
      <c r="C351" s="130" t="s">
        <v>17</v>
      </c>
      <c r="D351" s="128">
        <f t="shared" si="33"/>
        <v>0</v>
      </c>
      <c r="E351" s="128">
        <f t="shared" si="33"/>
        <v>0</v>
      </c>
      <c r="F351" s="128">
        <f t="shared" si="33"/>
        <v>0</v>
      </c>
      <c r="G351" s="128">
        <f t="shared" si="33"/>
        <v>0</v>
      </c>
      <c r="H351" s="128">
        <f t="shared" si="33"/>
        <v>0</v>
      </c>
      <c r="I351" s="128">
        <f t="shared" si="33"/>
        <v>0</v>
      </c>
      <c r="J351" s="128">
        <f t="shared" si="33"/>
        <v>0</v>
      </c>
    </row>
    <row r="352" spans="1:10" ht="15.75" x14ac:dyDescent="0.25">
      <c r="A352" s="217"/>
      <c r="B352" s="220"/>
      <c r="C352" s="130" t="s">
        <v>29</v>
      </c>
      <c r="D352" s="128">
        <f t="shared" si="33"/>
        <v>0</v>
      </c>
      <c r="E352" s="128">
        <f t="shared" si="33"/>
        <v>0</v>
      </c>
      <c r="F352" s="128">
        <f t="shared" si="33"/>
        <v>0</v>
      </c>
      <c r="G352" s="128">
        <f t="shared" si="33"/>
        <v>0</v>
      </c>
      <c r="H352" s="128">
        <f t="shared" si="33"/>
        <v>0</v>
      </c>
      <c r="I352" s="128">
        <f t="shared" si="33"/>
        <v>0</v>
      </c>
      <c r="J352" s="128">
        <f t="shared" si="33"/>
        <v>0</v>
      </c>
    </row>
    <row r="353" spans="1:10" ht="15.75" x14ac:dyDescent="0.25">
      <c r="A353" s="213" t="s">
        <v>262</v>
      </c>
      <c r="B353" s="214" t="s">
        <v>263</v>
      </c>
      <c r="C353" s="126" t="s">
        <v>18</v>
      </c>
      <c r="D353" s="125">
        <v>1500</v>
      </c>
      <c r="E353" s="125">
        <v>0</v>
      </c>
      <c r="F353" s="125">
        <v>0</v>
      </c>
      <c r="G353" s="125">
        <v>0</v>
      </c>
      <c r="H353" s="125">
        <v>0</v>
      </c>
      <c r="I353" s="125">
        <v>0</v>
      </c>
      <c r="J353" s="125">
        <v>0</v>
      </c>
    </row>
    <row r="354" spans="1:10" ht="15.75" x14ac:dyDescent="0.25">
      <c r="A354" s="213"/>
      <c r="B354" s="214"/>
      <c r="C354" s="23" t="s">
        <v>28</v>
      </c>
      <c r="D354" s="125">
        <v>525</v>
      </c>
      <c r="E354" s="125">
        <v>0</v>
      </c>
      <c r="F354" s="125">
        <v>0</v>
      </c>
      <c r="G354" s="125">
        <v>0</v>
      </c>
      <c r="H354" s="125">
        <v>0</v>
      </c>
      <c r="I354" s="125">
        <v>0</v>
      </c>
      <c r="J354" s="125">
        <v>0</v>
      </c>
    </row>
    <row r="355" spans="1:10" ht="15.75" x14ac:dyDescent="0.25">
      <c r="A355" s="213"/>
      <c r="B355" s="214"/>
      <c r="C355" s="24" t="s">
        <v>15</v>
      </c>
      <c r="D355" s="125">
        <v>375</v>
      </c>
      <c r="E355" s="125">
        <v>0</v>
      </c>
      <c r="F355" s="125">
        <v>0</v>
      </c>
      <c r="G355" s="125">
        <v>0</v>
      </c>
      <c r="H355" s="125">
        <v>0</v>
      </c>
      <c r="I355" s="125">
        <v>0</v>
      </c>
      <c r="J355" s="125">
        <v>0</v>
      </c>
    </row>
    <row r="356" spans="1:10" ht="15.75" x14ac:dyDescent="0.25">
      <c r="A356" s="213"/>
      <c r="B356" s="214"/>
      <c r="C356" s="24" t="s">
        <v>16</v>
      </c>
      <c r="D356" s="125">
        <v>150</v>
      </c>
      <c r="E356" s="125">
        <v>0</v>
      </c>
      <c r="F356" s="125">
        <v>0</v>
      </c>
      <c r="G356" s="125">
        <v>0</v>
      </c>
      <c r="H356" s="125">
        <v>0</v>
      </c>
      <c r="I356" s="125">
        <v>0</v>
      </c>
      <c r="J356" s="125">
        <v>0</v>
      </c>
    </row>
    <row r="357" spans="1:10" ht="15.75" x14ac:dyDescent="0.25">
      <c r="A357" s="213"/>
      <c r="B357" s="214"/>
      <c r="C357" s="25" t="s">
        <v>94</v>
      </c>
      <c r="D357" s="125">
        <v>450</v>
      </c>
      <c r="E357" s="125">
        <v>0</v>
      </c>
      <c r="F357" s="125">
        <v>0</v>
      </c>
      <c r="G357" s="125">
        <v>0</v>
      </c>
      <c r="H357" s="125">
        <v>0</v>
      </c>
      <c r="I357" s="125">
        <v>0</v>
      </c>
      <c r="J357" s="125">
        <v>0</v>
      </c>
    </row>
    <row r="358" spans="1:10" ht="15.75" x14ac:dyDescent="0.25">
      <c r="A358" s="213"/>
      <c r="B358" s="214"/>
      <c r="C358" s="24" t="s">
        <v>17</v>
      </c>
      <c r="D358" s="125">
        <v>0</v>
      </c>
      <c r="E358" s="125">
        <v>0</v>
      </c>
      <c r="F358" s="125">
        <v>0</v>
      </c>
      <c r="G358" s="125">
        <v>0</v>
      </c>
      <c r="H358" s="125">
        <v>0</v>
      </c>
      <c r="I358" s="125">
        <v>0</v>
      </c>
      <c r="J358" s="125">
        <v>0</v>
      </c>
    </row>
    <row r="359" spans="1:10" ht="15.75" x14ac:dyDescent="0.25">
      <c r="A359" s="213"/>
      <c r="B359" s="214"/>
      <c r="C359" s="24" t="s">
        <v>29</v>
      </c>
      <c r="D359" s="125">
        <v>0</v>
      </c>
      <c r="E359" s="125">
        <v>0</v>
      </c>
      <c r="F359" s="125">
        <v>0</v>
      </c>
      <c r="G359" s="125">
        <v>0</v>
      </c>
      <c r="H359" s="125">
        <v>0</v>
      </c>
      <c r="I359" s="125">
        <v>0</v>
      </c>
      <c r="J359" s="125">
        <v>0</v>
      </c>
    </row>
    <row r="360" spans="1:10" ht="15.75" x14ac:dyDescent="0.25">
      <c r="A360" s="213" t="s">
        <v>264</v>
      </c>
      <c r="B360" s="214" t="s">
        <v>265</v>
      </c>
      <c r="C360" s="126" t="s">
        <v>18</v>
      </c>
      <c r="D360" s="125">
        <v>0</v>
      </c>
      <c r="E360" s="125">
        <v>700</v>
      </c>
      <c r="F360" s="125">
        <v>0</v>
      </c>
      <c r="G360" s="125">
        <v>0</v>
      </c>
      <c r="H360" s="125">
        <v>0</v>
      </c>
      <c r="I360" s="125">
        <v>0</v>
      </c>
      <c r="J360" s="125">
        <v>0</v>
      </c>
    </row>
    <row r="361" spans="1:10" ht="15.75" x14ac:dyDescent="0.25">
      <c r="A361" s="213"/>
      <c r="B361" s="214"/>
      <c r="C361" s="23" t="s">
        <v>28</v>
      </c>
      <c r="D361" s="125">
        <v>0</v>
      </c>
      <c r="E361" s="125">
        <v>245</v>
      </c>
      <c r="F361" s="125">
        <v>0</v>
      </c>
      <c r="G361" s="125">
        <v>0</v>
      </c>
      <c r="H361" s="125">
        <v>0</v>
      </c>
      <c r="I361" s="125">
        <v>0</v>
      </c>
      <c r="J361" s="125">
        <v>0</v>
      </c>
    </row>
    <row r="362" spans="1:10" ht="15.75" x14ac:dyDescent="0.25">
      <c r="A362" s="213"/>
      <c r="B362" s="214"/>
      <c r="C362" s="24" t="s">
        <v>15</v>
      </c>
      <c r="D362" s="125">
        <v>0</v>
      </c>
      <c r="E362" s="125">
        <v>175</v>
      </c>
      <c r="F362" s="125">
        <v>0</v>
      </c>
      <c r="G362" s="125">
        <v>0</v>
      </c>
      <c r="H362" s="125">
        <v>0</v>
      </c>
      <c r="I362" s="125">
        <v>0</v>
      </c>
      <c r="J362" s="125">
        <v>0</v>
      </c>
    </row>
    <row r="363" spans="1:10" ht="15.75" x14ac:dyDescent="0.25">
      <c r="A363" s="213"/>
      <c r="B363" s="214"/>
      <c r="C363" s="24" t="s">
        <v>16</v>
      </c>
      <c r="D363" s="125">
        <v>0</v>
      </c>
      <c r="E363" s="125">
        <v>70</v>
      </c>
      <c r="F363" s="125">
        <v>0</v>
      </c>
      <c r="G363" s="125">
        <v>0</v>
      </c>
      <c r="H363" s="125">
        <v>0</v>
      </c>
      <c r="I363" s="125">
        <v>0</v>
      </c>
      <c r="J363" s="125">
        <v>0</v>
      </c>
    </row>
    <row r="364" spans="1:10" ht="15.75" x14ac:dyDescent="0.25">
      <c r="A364" s="213"/>
      <c r="B364" s="214"/>
      <c r="C364" s="25" t="s">
        <v>94</v>
      </c>
      <c r="D364" s="125">
        <v>0</v>
      </c>
      <c r="E364" s="125">
        <v>210</v>
      </c>
      <c r="F364" s="125">
        <v>0</v>
      </c>
      <c r="G364" s="125">
        <v>0</v>
      </c>
      <c r="H364" s="125">
        <v>0</v>
      </c>
      <c r="I364" s="125">
        <v>0</v>
      </c>
      <c r="J364" s="125">
        <v>0</v>
      </c>
    </row>
    <row r="365" spans="1:10" ht="15.75" x14ac:dyDescent="0.25">
      <c r="A365" s="213"/>
      <c r="B365" s="214"/>
      <c r="C365" s="24" t="s">
        <v>17</v>
      </c>
      <c r="D365" s="125">
        <v>0</v>
      </c>
      <c r="E365" s="125">
        <v>0</v>
      </c>
      <c r="F365" s="125">
        <v>0</v>
      </c>
      <c r="G365" s="125">
        <v>0</v>
      </c>
      <c r="H365" s="125">
        <v>0</v>
      </c>
      <c r="I365" s="125">
        <v>0</v>
      </c>
      <c r="J365" s="125">
        <v>0</v>
      </c>
    </row>
    <row r="366" spans="1:10" ht="15.75" x14ac:dyDescent="0.25">
      <c r="A366" s="213"/>
      <c r="B366" s="214"/>
      <c r="C366" s="24" t="s">
        <v>29</v>
      </c>
      <c r="D366" s="125">
        <v>0</v>
      </c>
      <c r="E366" s="125">
        <v>0</v>
      </c>
      <c r="F366" s="125">
        <v>0</v>
      </c>
      <c r="G366" s="125">
        <v>0</v>
      </c>
      <c r="H366" s="125">
        <v>0</v>
      </c>
      <c r="I366" s="125">
        <v>0</v>
      </c>
      <c r="J366" s="125">
        <v>0</v>
      </c>
    </row>
    <row r="367" spans="1:10" ht="15.75" x14ac:dyDescent="0.25">
      <c r="A367" s="213" t="s">
        <v>266</v>
      </c>
      <c r="B367" s="214" t="s">
        <v>267</v>
      </c>
      <c r="C367" s="126" t="s">
        <v>18</v>
      </c>
      <c r="D367" s="125">
        <v>0</v>
      </c>
      <c r="E367" s="125">
        <v>0</v>
      </c>
      <c r="F367" s="125">
        <v>4000</v>
      </c>
      <c r="G367" s="125">
        <v>0</v>
      </c>
      <c r="H367" s="125">
        <v>0</v>
      </c>
      <c r="I367" s="125">
        <v>0</v>
      </c>
      <c r="J367" s="125">
        <v>0</v>
      </c>
    </row>
    <row r="368" spans="1:10" ht="15.75" x14ac:dyDescent="0.25">
      <c r="A368" s="213"/>
      <c r="B368" s="214"/>
      <c r="C368" s="23" t="s">
        <v>28</v>
      </c>
      <c r="D368" s="125">
        <v>0</v>
      </c>
      <c r="E368" s="125">
        <v>0</v>
      </c>
      <c r="F368" s="125">
        <v>1400</v>
      </c>
      <c r="G368" s="125">
        <v>0</v>
      </c>
      <c r="H368" s="125">
        <v>0</v>
      </c>
      <c r="I368" s="125">
        <v>0</v>
      </c>
      <c r="J368" s="125">
        <v>0</v>
      </c>
    </row>
    <row r="369" spans="1:10" ht="15.75" x14ac:dyDescent="0.25">
      <c r="A369" s="213"/>
      <c r="B369" s="214"/>
      <c r="C369" s="24" t="s">
        <v>15</v>
      </c>
      <c r="D369" s="125">
        <v>0</v>
      </c>
      <c r="E369" s="125">
        <v>0</v>
      </c>
      <c r="F369" s="125">
        <v>1000</v>
      </c>
      <c r="G369" s="125">
        <v>0</v>
      </c>
      <c r="H369" s="125">
        <v>0</v>
      </c>
      <c r="I369" s="125">
        <v>0</v>
      </c>
      <c r="J369" s="125">
        <v>0</v>
      </c>
    </row>
    <row r="370" spans="1:10" ht="15.75" x14ac:dyDescent="0.25">
      <c r="A370" s="213"/>
      <c r="B370" s="214"/>
      <c r="C370" s="24" t="s">
        <v>16</v>
      </c>
      <c r="D370" s="125">
        <v>0</v>
      </c>
      <c r="E370" s="125">
        <v>0</v>
      </c>
      <c r="F370" s="125">
        <v>400</v>
      </c>
      <c r="G370" s="125">
        <v>0</v>
      </c>
      <c r="H370" s="125">
        <v>0</v>
      </c>
      <c r="I370" s="125">
        <v>0</v>
      </c>
      <c r="J370" s="125">
        <v>0</v>
      </c>
    </row>
    <row r="371" spans="1:10" ht="15.75" x14ac:dyDescent="0.25">
      <c r="A371" s="213"/>
      <c r="B371" s="214"/>
      <c r="C371" s="25" t="s">
        <v>94</v>
      </c>
      <c r="D371" s="125">
        <v>0</v>
      </c>
      <c r="E371" s="125">
        <v>0</v>
      </c>
      <c r="F371" s="125">
        <v>1200</v>
      </c>
      <c r="G371" s="125">
        <v>0</v>
      </c>
      <c r="H371" s="125">
        <v>0</v>
      </c>
      <c r="I371" s="125">
        <v>0</v>
      </c>
      <c r="J371" s="125">
        <v>0</v>
      </c>
    </row>
    <row r="372" spans="1:10" ht="15.75" x14ac:dyDescent="0.25">
      <c r="A372" s="213"/>
      <c r="B372" s="214"/>
      <c r="C372" s="24" t="s">
        <v>17</v>
      </c>
      <c r="D372" s="125">
        <v>0</v>
      </c>
      <c r="E372" s="125">
        <v>0</v>
      </c>
      <c r="F372" s="125">
        <v>0</v>
      </c>
      <c r="G372" s="125">
        <v>0</v>
      </c>
      <c r="H372" s="125">
        <v>0</v>
      </c>
      <c r="I372" s="125">
        <v>0</v>
      </c>
      <c r="J372" s="125">
        <v>0</v>
      </c>
    </row>
    <row r="373" spans="1:10" ht="15.75" x14ac:dyDescent="0.25">
      <c r="A373" s="213"/>
      <c r="B373" s="214"/>
      <c r="C373" s="24" t="s">
        <v>29</v>
      </c>
      <c r="D373" s="125">
        <v>0</v>
      </c>
      <c r="E373" s="125">
        <v>0</v>
      </c>
      <c r="F373" s="125">
        <v>0</v>
      </c>
      <c r="G373" s="125">
        <v>0</v>
      </c>
      <c r="H373" s="125">
        <v>0</v>
      </c>
      <c r="I373" s="125">
        <v>0</v>
      </c>
      <c r="J373" s="125">
        <v>0</v>
      </c>
    </row>
  </sheetData>
  <mergeCells count="109">
    <mergeCell ref="A227:A233"/>
    <mergeCell ref="B227:B233"/>
    <mergeCell ref="A234:A240"/>
    <mergeCell ref="B234:B240"/>
    <mergeCell ref="A241:A247"/>
    <mergeCell ref="B241:B247"/>
    <mergeCell ref="A248:A254"/>
    <mergeCell ref="B248:B254"/>
    <mergeCell ref="A304:A310"/>
    <mergeCell ref="B304:B310"/>
    <mergeCell ref="A255:A261"/>
    <mergeCell ref="B255:B261"/>
    <mergeCell ref="A262:A268"/>
    <mergeCell ref="B262:B268"/>
    <mergeCell ref="A297:A303"/>
    <mergeCell ref="B297:B303"/>
    <mergeCell ref="A269:A275"/>
    <mergeCell ref="B269:B275"/>
    <mergeCell ref="A276:A282"/>
    <mergeCell ref="B276:B282"/>
    <mergeCell ref="A283:A289"/>
    <mergeCell ref="B283:B289"/>
    <mergeCell ref="A290:A296"/>
    <mergeCell ref="B290:B296"/>
    <mergeCell ref="A192:A198"/>
    <mergeCell ref="B192:B198"/>
    <mergeCell ref="A199:A205"/>
    <mergeCell ref="B199:B205"/>
    <mergeCell ref="A206:A212"/>
    <mergeCell ref="B206:B212"/>
    <mergeCell ref="A213:A219"/>
    <mergeCell ref="B213:B219"/>
    <mergeCell ref="A220:A226"/>
    <mergeCell ref="B220:B226"/>
    <mergeCell ref="A143:A149"/>
    <mergeCell ref="B143:B149"/>
    <mergeCell ref="A150:A156"/>
    <mergeCell ref="B150:B156"/>
    <mergeCell ref="A178:A184"/>
    <mergeCell ref="B178:B184"/>
    <mergeCell ref="A185:A191"/>
    <mergeCell ref="B185:B191"/>
    <mergeCell ref="A157:A163"/>
    <mergeCell ref="B157:B163"/>
    <mergeCell ref="A164:A170"/>
    <mergeCell ref="B164:B170"/>
    <mergeCell ref="A171:A177"/>
    <mergeCell ref="B171:B177"/>
    <mergeCell ref="A108:A114"/>
    <mergeCell ref="B108:B114"/>
    <mergeCell ref="A115:A121"/>
    <mergeCell ref="B115:B121"/>
    <mergeCell ref="A122:A128"/>
    <mergeCell ref="B122:B128"/>
    <mergeCell ref="A129:A135"/>
    <mergeCell ref="B129:B135"/>
    <mergeCell ref="A136:A142"/>
    <mergeCell ref="B136:B142"/>
    <mergeCell ref="A101:A107"/>
    <mergeCell ref="A4:J4"/>
    <mergeCell ref="A66:A72"/>
    <mergeCell ref="B66:B72"/>
    <mergeCell ref="B45:B51"/>
    <mergeCell ref="A45:A51"/>
    <mergeCell ref="A52:A58"/>
    <mergeCell ref="B52:B58"/>
    <mergeCell ref="B31:B37"/>
    <mergeCell ref="A31:A37"/>
    <mergeCell ref="A38:A44"/>
    <mergeCell ref="B38:B44"/>
    <mergeCell ref="D6:J6"/>
    <mergeCell ref="B101:B107"/>
    <mergeCell ref="A59:A65"/>
    <mergeCell ref="B59:B65"/>
    <mergeCell ref="A73:A79"/>
    <mergeCell ref="B73:B79"/>
    <mergeCell ref="A80:A86"/>
    <mergeCell ref="B80:B86"/>
    <mergeCell ref="A87:A93"/>
    <mergeCell ref="B87:B93"/>
    <mergeCell ref="A94:A100"/>
    <mergeCell ref="B94:B100"/>
    <mergeCell ref="B17:B23"/>
    <mergeCell ref="B24:B30"/>
    <mergeCell ref="B6:B7"/>
    <mergeCell ref="A6:A7"/>
    <mergeCell ref="C6:C7"/>
    <mergeCell ref="A9:A15"/>
    <mergeCell ref="B9:B15"/>
    <mergeCell ref="A17:A23"/>
    <mergeCell ref="A24:A30"/>
    <mergeCell ref="A311:A317"/>
    <mergeCell ref="B311:B317"/>
    <mergeCell ref="A367:A373"/>
    <mergeCell ref="B367:B373"/>
    <mergeCell ref="A346:A352"/>
    <mergeCell ref="B346:B352"/>
    <mergeCell ref="A353:A359"/>
    <mergeCell ref="B353:B359"/>
    <mergeCell ref="A360:A366"/>
    <mergeCell ref="B360:B366"/>
    <mergeCell ref="A332:A338"/>
    <mergeCell ref="B332:B338"/>
    <mergeCell ref="A339:A345"/>
    <mergeCell ref="B339:B345"/>
    <mergeCell ref="A318:A324"/>
    <mergeCell ref="B318:B324"/>
    <mergeCell ref="A325:A331"/>
    <mergeCell ref="B325:B331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6" firstPageNumber="163" fitToHeight="0" orientation="landscape" r:id="rId1"/>
  <headerFooter scaleWithDoc="0"/>
  <ignoredErrors>
    <ignoredError sqref="A199 A206 A213 A220 A227 A234 A241 A249:J254 A260:J261 A255 C255:I255 A256:I256 A257:I257 A258:I258 A259:I259 A262 A248 C248:J248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2" sqref="F12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 x14ac:dyDescent="0.25">
      <c r="D1" s="3"/>
      <c r="E1" s="3"/>
      <c r="F1" s="3"/>
      <c r="G1" s="3"/>
      <c r="H1" s="3"/>
      <c r="I1" s="3"/>
    </row>
    <row r="2" spans="1:9" ht="18.75" x14ac:dyDescent="0.3">
      <c r="D2" s="3"/>
      <c r="E2" s="3"/>
      <c r="F2" s="3"/>
      <c r="G2" s="3"/>
      <c r="H2" s="3"/>
      <c r="I2" s="26" t="s">
        <v>52</v>
      </c>
    </row>
    <row r="3" spans="1:9" ht="4.5" customHeight="1" x14ac:dyDescent="0.25">
      <c r="C3" s="11"/>
      <c r="D3" s="18"/>
      <c r="E3" s="19"/>
      <c r="F3" s="19"/>
      <c r="G3" s="19"/>
      <c r="H3" s="19"/>
      <c r="I3" s="19"/>
    </row>
    <row r="4" spans="1:9" ht="7.5" hidden="1" customHeight="1" x14ac:dyDescent="0.25">
      <c r="C4" s="11"/>
      <c r="D4" s="20"/>
      <c r="E4" s="21"/>
      <c r="F4" s="21"/>
      <c r="G4" s="21"/>
      <c r="H4" s="21"/>
      <c r="I4" s="21"/>
    </row>
    <row r="5" spans="1:9" s="8" customFormat="1" ht="102" customHeight="1" x14ac:dyDescent="0.2">
      <c r="A5" s="238" t="s">
        <v>470</v>
      </c>
      <c r="B5" s="238"/>
      <c r="C5" s="238"/>
      <c r="D5" s="238"/>
      <c r="E5" s="238"/>
      <c r="F5" s="238"/>
      <c r="G5" s="238"/>
      <c r="H5" s="238"/>
      <c r="I5" s="238"/>
    </row>
    <row r="6" spans="1:9" x14ac:dyDescent="0.2">
      <c r="C6" s="10"/>
      <c r="D6" s="12"/>
      <c r="E6" s="9"/>
      <c r="F6" s="9"/>
      <c r="G6" s="9"/>
      <c r="H6" s="9"/>
      <c r="I6" s="9"/>
    </row>
    <row r="7" spans="1:9" s="32" customFormat="1" ht="18" customHeight="1" x14ac:dyDescent="0.2">
      <c r="A7" s="240" t="s">
        <v>6</v>
      </c>
      <c r="B7" s="243" t="s">
        <v>14</v>
      </c>
      <c r="C7" s="222" t="s">
        <v>59</v>
      </c>
      <c r="D7" s="223" t="s">
        <v>60</v>
      </c>
      <c r="E7" s="34" t="s">
        <v>55</v>
      </c>
      <c r="F7" s="34"/>
      <c r="G7" s="223" t="s">
        <v>56</v>
      </c>
      <c r="H7" s="223" t="s">
        <v>61</v>
      </c>
      <c r="I7" s="223" t="s">
        <v>299</v>
      </c>
    </row>
    <row r="8" spans="1:9" s="8" customFormat="1" ht="15.75" customHeight="1" x14ac:dyDescent="0.2">
      <c r="A8" s="241"/>
      <c r="B8" s="243"/>
      <c r="C8" s="222"/>
      <c r="D8" s="223"/>
      <c r="E8" s="197" t="s">
        <v>57</v>
      </c>
      <c r="F8" s="197" t="s">
        <v>58</v>
      </c>
      <c r="G8" s="223"/>
      <c r="H8" s="223"/>
      <c r="I8" s="223"/>
    </row>
    <row r="9" spans="1:9" s="32" customFormat="1" ht="138" customHeight="1" x14ac:dyDescent="0.2">
      <c r="A9" s="242"/>
      <c r="B9" s="243"/>
      <c r="C9" s="222"/>
      <c r="D9" s="223"/>
      <c r="E9" s="198"/>
      <c r="F9" s="198"/>
      <c r="G9" s="223"/>
      <c r="H9" s="223"/>
      <c r="I9" s="223"/>
    </row>
    <row r="10" spans="1:9" s="17" customFormat="1" ht="15.75" x14ac:dyDescent="0.2">
      <c r="A10" s="80">
        <v>1</v>
      </c>
      <c r="B10" s="151">
        <v>2</v>
      </c>
      <c r="C10" s="151">
        <v>3</v>
      </c>
      <c r="D10" s="151">
        <v>4</v>
      </c>
      <c r="E10" s="151">
        <v>5</v>
      </c>
      <c r="F10" s="151">
        <v>6</v>
      </c>
      <c r="G10" s="151">
        <v>7</v>
      </c>
      <c r="H10" s="151">
        <v>8</v>
      </c>
      <c r="I10" s="151">
        <v>9</v>
      </c>
    </row>
    <row r="11" spans="1:9" s="8" customFormat="1" ht="25.5" customHeight="1" x14ac:dyDescent="0.2">
      <c r="A11" s="148"/>
      <c r="B11" s="149" t="s">
        <v>297</v>
      </c>
      <c r="C11" s="239" t="s">
        <v>471</v>
      </c>
      <c r="D11" s="239"/>
      <c r="E11" s="239"/>
      <c r="F11" s="239"/>
      <c r="G11" s="239"/>
      <c r="H11" s="239"/>
      <c r="I11" s="239"/>
    </row>
    <row r="12" spans="1:9" s="8" customFormat="1" ht="207.75" customHeight="1" x14ac:dyDescent="0.2">
      <c r="A12" s="81" t="s">
        <v>312</v>
      </c>
      <c r="B12" s="146" t="s">
        <v>114</v>
      </c>
      <c r="C12" s="146" t="s">
        <v>269</v>
      </c>
      <c r="D12" s="92" t="s">
        <v>298</v>
      </c>
      <c r="E12" s="147" t="s">
        <v>115</v>
      </c>
      <c r="F12" s="147" t="s">
        <v>116</v>
      </c>
      <c r="G12" s="146" t="s">
        <v>444</v>
      </c>
      <c r="H12" s="147" t="s">
        <v>388</v>
      </c>
      <c r="I12" s="147" t="s">
        <v>408</v>
      </c>
    </row>
    <row r="13" spans="1:9" ht="204.75" x14ac:dyDescent="0.2">
      <c r="A13" s="155" t="s">
        <v>309</v>
      </c>
      <c r="B13" s="146" t="s">
        <v>302</v>
      </c>
      <c r="C13" s="146" t="s">
        <v>193</v>
      </c>
      <c r="D13" s="92" t="s">
        <v>303</v>
      </c>
      <c r="E13" s="147" t="s">
        <v>115</v>
      </c>
      <c r="F13" s="147" t="s">
        <v>116</v>
      </c>
      <c r="G13" s="146" t="s">
        <v>307</v>
      </c>
      <c r="H13" s="147" t="s">
        <v>389</v>
      </c>
      <c r="I13" s="147" t="s">
        <v>304</v>
      </c>
    </row>
    <row r="14" spans="1:9" ht="189" x14ac:dyDescent="0.2">
      <c r="A14" s="155" t="s">
        <v>310</v>
      </c>
      <c r="B14" s="146" t="s">
        <v>305</v>
      </c>
      <c r="C14" s="146" t="s">
        <v>306</v>
      </c>
      <c r="D14" s="92" t="s">
        <v>403</v>
      </c>
      <c r="E14" s="147" t="s">
        <v>115</v>
      </c>
      <c r="F14" s="147" t="s">
        <v>116</v>
      </c>
      <c r="G14" s="146" t="s">
        <v>313</v>
      </c>
      <c r="H14" s="147" t="s">
        <v>390</v>
      </c>
      <c r="I14" s="147" t="s">
        <v>308</v>
      </c>
    </row>
  </sheetData>
  <mergeCells count="11">
    <mergeCell ref="A5:I5"/>
    <mergeCell ref="C11:I11"/>
    <mergeCell ref="I7:I9"/>
    <mergeCell ref="A7:A9"/>
    <mergeCell ref="B7:B9"/>
    <mergeCell ref="C7:C9"/>
    <mergeCell ref="D7:D9"/>
    <mergeCell ref="G7:G9"/>
    <mergeCell ref="H7:H9"/>
    <mergeCell ref="E8:E9"/>
    <mergeCell ref="F8:F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  <ignoredErrors>
    <ignoredError sqref="I14 I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workbookViewId="0">
      <selection activeCell="B8" sqref="B8:B13"/>
    </sheetView>
  </sheetViews>
  <sheetFormatPr defaultRowHeight="12.75" x14ac:dyDescent="0.2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85" customFormat="1" ht="18.75" x14ac:dyDescent="0.3">
      <c r="A1" s="83"/>
      <c r="B1" s="83"/>
      <c r="C1" s="83"/>
      <c r="D1" s="84"/>
      <c r="E1" s="84"/>
      <c r="F1" s="84"/>
      <c r="G1" s="84"/>
      <c r="H1" s="84"/>
      <c r="I1" s="84"/>
      <c r="J1" s="26" t="s">
        <v>95</v>
      </c>
    </row>
    <row r="2" spans="1:10" s="85" customFormat="1" ht="18.75" x14ac:dyDescent="0.3">
      <c r="A2" s="83"/>
      <c r="B2" s="83"/>
      <c r="C2" s="83"/>
      <c r="D2" s="86"/>
      <c r="E2" s="86"/>
      <c r="F2" s="86"/>
      <c r="G2" s="86"/>
      <c r="H2" s="86"/>
      <c r="I2" s="86"/>
      <c r="J2" s="86"/>
    </row>
    <row r="3" spans="1:10" s="85" customFormat="1" ht="87.75" customHeight="1" x14ac:dyDescent="0.3">
      <c r="A3" s="159" t="s">
        <v>472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s="87" customFormat="1" ht="15.75" x14ac:dyDescent="0.25">
      <c r="A4" s="160"/>
      <c r="B4" s="160"/>
      <c r="C4" s="160"/>
      <c r="D4" s="161"/>
      <c r="E4" s="161"/>
      <c r="F4" s="161"/>
      <c r="G4" s="161"/>
      <c r="H4" s="161"/>
      <c r="I4" s="161"/>
      <c r="J4" s="161"/>
    </row>
    <row r="5" spans="1:10" s="87" customFormat="1" ht="31.5" x14ac:dyDescent="0.2">
      <c r="A5" s="222" t="s">
        <v>14</v>
      </c>
      <c r="B5" s="247" t="s">
        <v>70</v>
      </c>
      <c r="C5" s="244" t="s">
        <v>71</v>
      </c>
      <c r="D5" s="88" t="s">
        <v>62</v>
      </c>
      <c r="E5" s="88"/>
      <c r="F5" s="88"/>
      <c r="G5" s="88"/>
      <c r="H5" s="2" t="s">
        <v>72</v>
      </c>
      <c r="I5" s="2"/>
      <c r="J5" s="2"/>
    </row>
    <row r="6" spans="1:10" s="89" customFormat="1" ht="72.75" customHeight="1" x14ac:dyDescent="0.2">
      <c r="A6" s="222"/>
      <c r="B6" s="247"/>
      <c r="C6" s="244"/>
      <c r="D6" s="152" t="s">
        <v>63</v>
      </c>
      <c r="E6" s="152" t="s">
        <v>64</v>
      </c>
      <c r="F6" s="152" t="s">
        <v>65</v>
      </c>
      <c r="G6" s="152" t="s">
        <v>66</v>
      </c>
      <c r="H6" s="152" t="s">
        <v>67</v>
      </c>
      <c r="I6" s="152" t="s">
        <v>68</v>
      </c>
      <c r="J6" s="152" t="s">
        <v>27</v>
      </c>
    </row>
    <row r="7" spans="1:10" s="87" customFormat="1" ht="15.75" x14ac:dyDescent="0.2">
      <c r="A7" s="152">
        <v>1</v>
      </c>
      <c r="B7" s="152">
        <v>2</v>
      </c>
      <c r="C7" s="152">
        <v>3</v>
      </c>
      <c r="D7" s="152">
        <v>4</v>
      </c>
      <c r="E7" s="152">
        <v>5</v>
      </c>
      <c r="F7" s="152">
        <v>6</v>
      </c>
      <c r="G7" s="152">
        <v>7</v>
      </c>
      <c r="H7" s="152">
        <v>8</v>
      </c>
      <c r="I7" s="152">
        <v>9</v>
      </c>
      <c r="J7" s="152">
        <v>10</v>
      </c>
    </row>
    <row r="8" spans="1:10" s="90" customFormat="1" ht="15.75" x14ac:dyDescent="0.25">
      <c r="A8" s="245" t="s">
        <v>354</v>
      </c>
      <c r="B8" s="245" t="s">
        <v>473</v>
      </c>
      <c r="C8" s="166" t="s">
        <v>48</v>
      </c>
      <c r="D8" s="167"/>
      <c r="E8" s="167"/>
      <c r="F8" s="167"/>
      <c r="G8" s="167"/>
      <c r="H8" s="168"/>
      <c r="I8" s="168"/>
      <c r="J8" s="168"/>
    </row>
    <row r="9" spans="1:10" s="90" customFormat="1" ht="15.75" x14ac:dyDescent="0.25">
      <c r="A9" s="245"/>
      <c r="B9" s="245"/>
      <c r="C9" s="166" t="s">
        <v>49</v>
      </c>
      <c r="D9" s="167"/>
      <c r="E9" s="167"/>
      <c r="F9" s="167"/>
      <c r="G9" s="167"/>
      <c r="H9" s="168"/>
      <c r="I9" s="168"/>
      <c r="J9" s="168"/>
    </row>
    <row r="10" spans="1:10" s="90" customFormat="1" ht="15.75" x14ac:dyDescent="0.25">
      <c r="A10" s="245"/>
      <c r="B10" s="245"/>
      <c r="C10" s="166" t="s">
        <v>50</v>
      </c>
      <c r="D10" s="169"/>
      <c r="E10" s="167"/>
      <c r="F10" s="167"/>
      <c r="G10" s="167"/>
      <c r="H10" s="168"/>
      <c r="I10" s="168"/>
      <c r="J10" s="168"/>
    </row>
    <row r="11" spans="1:10" s="90" customFormat="1" ht="15.75" x14ac:dyDescent="0.25">
      <c r="A11" s="245"/>
      <c r="B11" s="245"/>
      <c r="C11" s="166" t="s">
        <v>51</v>
      </c>
      <c r="D11" s="169"/>
      <c r="E11" s="167"/>
      <c r="F11" s="167"/>
      <c r="G11" s="167"/>
      <c r="H11" s="168"/>
      <c r="I11" s="168"/>
      <c r="J11" s="168"/>
    </row>
    <row r="12" spans="1:10" s="90" customFormat="1" ht="15.75" x14ac:dyDescent="0.25">
      <c r="A12" s="245"/>
      <c r="B12" s="245"/>
      <c r="C12" s="166" t="s">
        <v>69</v>
      </c>
      <c r="D12" s="169"/>
      <c r="E12" s="167"/>
      <c r="F12" s="167"/>
      <c r="G12" s="167"/>
      <c r="H12" s="168"/>
      <c r="I12" s="168"/>
      <c r="J12" s="168"/>
    </row>
    <row r="13" spans="1:10" s="90" customFormat="1" ht="15.75" x14ac:dyDescent="0.25">
      <c r="A13" s="245"/>
      <c r="B13" s="245"/>
      <c r="C13" s="166" t="s">
        <v>10</v>
      </c>
      <c r="D13" s="169"/>
      <c r="E13" s="167"/>
      <c r="F13" s="167"/>
      <c r="G13" s="167"/>
      <c r="H13" s="168"/>
      <c r="I13" s="168"/>
      <c r="J13" s="168"/>
    </row>
    <row r="14" spans="1:10" s="87" customFormat="1" ht="15.75" x14ac:dyDescent="0.25">
      <c r="A14" s="246" t="s">
        <v>41</v>
      </c>
      <c r="B14" s="246" t="s">
        <v>269</v>
      </c>
      <c r="C14" s="170" t="s">
        <v>48</v>
      </c>
      <c r="D14" s="171"/>
      <c r="E14" s="172"/>
      <c r="F14" s="172"/>
      <c r="G14" s="172"/>
      <c r="H14" s="171"/>
      <c r="I14" s="171"/>
      <c r="J14" s="171"/>
    </row>
    <row r="15" spans="1:10" s="87" customFormat="1" ht="15.75" x14ac:dyDescent="0.25">
      <c r="A15" s="246"/>
      <c r="B15" s="246"/>
      <c r="C15" s="170" t="s">
        <v>49</v>
      </c>
      <c r="D15" s="171"/>
      <c r="E15" s="172"/>
      <c r="F15" s="172"/>
      <c r="G15" s="172"/>
      <c r="H15" s="171"/>
      <c r="I15" s="171"/>
      <c r="J15" s="171"/>
    </row>
    <row r="16" spans="1:10" s="87" customFormat="1" ht="23.25" customHeight="1" x14ac:dyDescent="0.25">
      <c r="A16" s="246"/>
      <c r="B16" s="246"/>
      <c r="C16" s="170" t="s">
        <v>10</v>
      </c>
      <c r="D16" s="173"/>
      <c r="E16" s="172"/>
      <c r="F16" s="172"/>
      <c r="G16" s="172"/>
      <c r="H16" s="173"/>
      <c r="I16" s="173"/>
      <c r="J16" s="173"/>
    </row>
    <row r="17" spans="1:10" s="87" customFormat="1" ht="15.75" x14ac:dyDescent="0.25">
      <c r="A17" s="246" t="s">
        <v>89</v>
      </c>
      <c r="B17" s="246" t="s">
        <v>167</v>
      </c>
      <c r="C17" s="170" t="s">
        <v>48</v>
      </c>
      <c r="D17" s="174"/>
      <c r="E17" s="172"/>
      <c r="F17" s="172"/>
      <c r="G17" s="172"/>
      <c r="H17" s="174"/>
      <c r="I17" s="174"/>
      <c r="J17" s="174"/>
    </row>
    <row r="18" spans="1:10" s="87" customFormat="1" ht="15.75" x14ac:dyDescent="0.25">
      <c r="A18" s="246"/>
      <c r="B18" s="246"/>
      <c r="C18" s="170" t="s">
        <v>49</v>
      </c>
      <c r="D18" s="174"/>
      <c r="E18" s="172"/>
      <c r="F18" s="172"/>
      <c r="G18" s="172"/>
      <c r="H18" s="174"/>
      <c r="I18" s="174"/>
      <c r="J18" s="174"/>
    </row>
    <row r="19" spans="1:10" s="87" customFormat="1" ht="15.75" x14ac:dyDescent="0.25">
      <c r="A19" s="246"/>
      <c r="B19" s="246"/>
      <c r="C19" s="170" t="s">
        <v>10</v>
      </c>
      <c r="D19" s="174"/>
      <c r="E19" s="172"/>
      <c r="F19" s="172"/>
      <c r="G19" s="172"/>
      <c r="H19" s="174"/>
      <c r="I19" s="174"/>
      <c r="J19" s="174"/>
    </row>
    <row r="20" spans="1:10" s="87" customFormat="1" ht="47.25" x14ac:dyDescent="0.25">
      <c r="A20" s="175" t="s">
        <v>271</v>
      </c>
      <c r="B20" s="163" t="s">
        <v>169</v>
      </c>
      <c r="C20" s="162"/>
      <c r="D20" s="91"/>
      <c r="E20" s="153"/>
      <c r="F20" s="153"/>
      <c r="G20" s="153"/>
      <c r="H20" s="91"/>
      <c r="I20" s="91"/>
      <c r="J20" s="91"/>
    </row>
    <row r="21" spans="1:10" s="87" customFormat="1" ht="22.5" customHeight="1" x14ac:dyDescent="0.25">
      <c r="A21" s="246" t="s">
        <v>355</v>
      </c>
      <c r="B21" s="253" t="s">
        <v>172</v>
      </c>
      <c r="C21" s="170" t="s">
        <v>48</v>
      </c>
      <c r="D21" s="174"/>
      <c r="E21" s="172"/>
      <c r="F21" s="172"/>
      <c r="G21" s="172"/>
      <c r="H21" s="174"/>
      <c r="I21" s="174"/>
      <c r="J21" s="174"/>
    </row>
    <row r="22" spans="1:10" s="87" customFormat="1" ht="15.75" x14ac:dyDescent="0.25">
      <c r="A22" s="246"/>
      <c r="B22" s="253"/>
      <c r="C22" s="170" t="s">
        <v>49</v>
      </c>
      <c r="D22" s="174"/>
      <c r="E22" s="172"/>
      <c r="F22" s="172"/>
      <c r="G22" s="172"/>
      <c r="H22" s="174"/>
      <c r="I22" s="174"/>
      <c r="J22" s="174"/>
    </row>
    <row r="23" spans="1:10" s="87" customFormat="1" ht="18.75" customHeight="1" x14ac:dyDescent="0.25">
      <c r="A23" s="246"/>
      <c r="B23" s="253"/>
      <c r="C23" s="170" t="s">
        <v>10</v>
      </c>
      <c r="D23" s="174"/>
      <c r="E23" s="172"/>
      <c r="F23" s="172"/>
      <c r="G23" s="172"/>
      <c r="H23" s="174"/>
      <c r="I23" s="174"/>
      <c r="J23" s="174"/>
    </row>
    <row r="24" spans="1:10" s="87" customFormat="1" ht="49.5" customHeight="1" x14ac:dyDescent="0.25">
      <c r="A24" s="175" t="s">
        <v>273</v>
      </c>
      <c r="B24" s="163" t="s">
        <v>173</v>
      </c>
      <c r="C24" s="162"/>
      <c r="D24" s="91"/>
      <c r="E24" s="153"/>
      <c r="F24" s="153"/>
      <c r="G24" s="153"/>
      <c r="H24" s="91"/>
      <c r="I24" s="91"/>
      <c r="J24" s="91"/>
    </row>
    <row r="25" spans="1:10" s="87" customFormat="1" ht="15.75" x14ac:dyDescent="0.25">
      <c r="A25" s="246" t="s">
        <v>356</v>
      </c>
      <c r="B25" s="253" t="s">
        <v>176</v>
      </c>
      <c r="C25" s="170" t="s">
        <v>48</v>
      </c>
      <c r="D25" s="174"/>
      <c r="E25" s="172"/>
      <c r="F25" s="172"/>
      <c r="G25" s="172"/>
      <c r="H25" s="174"/>
      <c r="I25" s="174"/>
      <c r="J25" s="174"/>
    </row>
    <row r="26" spans="1:10" s="87" customFormat="1" ht="15.75" x14ac:dyDescent="0.25">
      <c r="A26" s="246"/>
      <c r="B26" s="253"/>
      <c r="C26" s="170" t="s">
        <v>49</v>
      </c>
      <c r="D26" s="174"/>
      <c r="E26" s="172"/>
      <c r="F26" s="172"/>
      <c r="G26" s="172"/>
      <c r="H26" s="174"/>
      <c r="I26" s="174"/>
      <c r="J26" s="174"/>
    </row>
    <row r="27" spans="1:10" s="87" customFormat="1" ht="15.75" x14ac:dyDescent="0.25">
      <c r="A27" s="246"/>
      <c r="B27" s="253"/>
      <c r="C27" s="170" t="s">
        <v>10</v>
      </c>
      <c r="D27" s="174"/>
      <c r="E27" s="172"/>
      <c r="F27" s="172"/>
      <c r="G27" s="172"/>
      <c r="H27" s="174"/>
      <c r="I27" s="174"/>
      <c r="J27" s="174"/>
    </row>
    <row r="28" spans="1:10" s="87" customFormat="1" ht="67.5" customHeight="1" x14ac:dyDescent="0.25">
      <c r="A28" s="175" t="s">
        <v>276</v>
      </c>
      <c r="B28" s="163" t="s">
        <v>179</v>
      </c>
      <c r="C28" s="162"/>
      <c r="D28" s="91"/>
      <c r="E28" s="153"/>
      <c r="F28" s="153"/>
      <c r="G28" s="153"/>
      <c r="H28" s="91"/>
      <c r="I28" s="91"/>
      <c r="J28" s="91"/>
    </row>
    <row r="29" spans="1:10" s="87" customFormat="1" ht="67.5" customHeight="1" x14ac:dyDescent="0.25">
      <c r="A29" s="175" t="s">
        <v>277</v>
      </c>
      <c r="B29" s="163" t="s">
        <v>182</v>
      </c>
      <c r="C29" s="162"/>
      <c r="D29" s="91"/>
      <c r="E29" s="153"/>
      <c r="F29" s="153"/>
      <c r="G29" s="153"/>
      <c r="H29" s="91"/>
      <c r="I29" s="91"/>
      <c r="J29" s="91"/>
    </row>
    <row r="30" spans="1:10" s="87" customFormat="1" ht="65.25" customHeight="1" x14ac:dyDescent="0.25">
      <c r="A30" s="175" t="s">
        <v>278</v>
      </c>
      <c r="B30" s="163" t="s">
        <v>183</v>
      </c>
      <c r="C30" s="162"/>
      <c r="D30" s="91"/>
      <c r="E30" s="153"/>
      <c r="F30" s="153"/>
      <c r="G30" s="153"/>
      <c r="H30" s="91"/>
      <c r="I30" s="91"/>
      <c r="J30" s="91"/>
    </row>
    <row r="31" spans="1:10" s="87" customFormat="1" ht="63" customHeight="1" x14ac:dyDescent="0.25">
      <c r="A31" s="175" t="s">
        <v>357</v>
      </c>
      <c r="B31" s="163" t="s">
        <v>186</v>
      </c>
      <c r="C31" s="162"/>
      <c r="D31" s="91"/>
      <c r="E31" s="153"/>
      <c r="F31" s="153"/>
      <c r="G31" s="153"/>
      <c r="H31" s="91"/>
      <c r="I31" s="91"/>
      <c r="J31" s="91"/>
    </row>
    <row r="32" spans="1:10" s="87" customFormat="1" ht="66" customHeight="1" x14ac:dyDescent="0.25">
      <c r="A32" s="175" t="s">
        <v>358</v>
      </c>
      <c r="B32" s="163" t="s">
        <v>187</v>
      </c>
      <c r="C32" s="162"/>
      <c r="D32" s="91"/>
      <c r="E32" s="153"/>
      <c r="F32" s="153"/>
      <c r="G32" s="153"/>
      <c r="H32" s="91"/>
      <c r="I32" s="91"/>
      <c r="J32" s="91"/>
    </row>
    <row r="33" spans="1:10" s="87" customFormat="1" ht="15.75" x14ac:dyDescent="0.25">
      <c r="A33" s="246" t="s">
        <v>359</v>
      </c>
      <c r="B33" s="253" t="s">
        <v>189</v>
      </c>
      <c r="C33" s="170" t="s">
        <v>48</v>
      </c>
      <c r="D33" s="174"/>
      <c r="E33" s="172"/>
      <c r="F33" s="172"/>
      <c r="G33" s="172"/>
      <c r="H33" s="174"/>
      <c r="I33" s="174"/>
      <c r="J33" s="174"/>
    </row>
    <row r="34" spans="1:10" s="87" customFormat="1" ht="15.75" x14ac:dyDescent="0.25">
      <c r="A34" s="246"/>
      <c r="B34" s="253"/>
      <c r="C34" s="170" t="s">
        <v>49</v>
      </c>
      <c r="D34" s="174"/>
      <c r="E34" s="172"/>
      <c r="F34" s="172"/>
      <c r="G34" s="172"/>
      <c r="H34" s="174"/>
      <c r="I34" s="174"/>
      <c r="J34" s="174"/>
    </row>
    <row r="35" spans="1:10" s="87" customFormat="1" ht="15.75" x14ac:dyDescent="0.25">
      <c r="A35" s="246"/>
      <c r="B35" s="253"/>
      <c r="C35" s="170" t="s">
        <v>10</v>
      </c>
      <c r="D35" s="174"/>
      <c r="E35" s="172"/>
      <c r="F35" s="172"/>
      <c r="G35" s="172"/>
      <c r="H35" s="174"/>
      <c r="I35" s="174"/>
      <c r="J35" s="174"/>
    </row>
    <row r="36" spans="1:10" s="87" customFormat="1" ht="31.5" x14ac:dyDescent="0.25">
      <c r="A36" s="175" t="s">
        <v>280</v>
      </c>
      <c r="B36" s="163" t="s">
        <v>191</v>
      </c>
      <c r="C36" s="162"/>
      <c r="D36" s="91"/>
      <c r="E36" s="153"/>
      <c r="F36" s="153"/>
      <c r="G36" s="153"/>
      <c r="H36" s="91"/>
      <c r="I36" s="91"/>
      <c r="J36" s="91"/>
    </row>
    <row r="37" spans="1:10" s="87" customFormat="1" ht="15.75" x14ac:dyDescent="0.25">
      <c r="A37" s="246" t="s">
        <v>360</v>
      </c>
      <c r="B37" s="253" t="s">
        <v>193</v>
      </c>
      <c r="C37" s="170" t="s">
        <v>48</v>
      </c>
      <c r="D37" s="174"/>
      <c r="E37" s="172"/>
      <c r="F37" s="172"/>
      <c r="G37" s="172"/>
      <c r="H37" s="174"/>
      <c r="I37" s="174"/>
      <c r="J37" s="174"/>
    </row>
    <row r="38" spans="1:10" s="87" customFormat="1" ht="15.75" x14ac:dyDescent="0.25">
      <c r="A38" s="246"/>
      <c r="B38" s="253"/>
      <c r="C38" s="170" t="s">
        <v>49</v>
      </c>
      <c r="D38" s="174"/>
      <c r="E38" s="172"/>
      <c r="F38" s="172"/>
      <c r="G38" s="172"/>
      <c r="H38" s="174"/>
      <c r="I38" s="174"/>
      <c r="J38" s="174"/>
    </row>
    <row r="39" spans="1:10" s="87" customFormat="1" ht="15.75" x14ac:dyDescent="0.25">
      <c r="A39" s="246"/>
      <c r="B39" s="253"/>
      <c r="C39" s="170" t="s">
        <v>10</v>
      </c>
      <c r="D39" s="174"/>
      <c r="E39" s="172"/>
      <c r="F39" s="172"/>
      <c r="G39" s="172"/>
      <c r="H39" s="174"/>
      <c r="I39" s="174"/>
      <c r="J39" s="174"/>
    </row>
    <row r="40" spans="1:10" s="87" customFormat="1" ht="47.25" x14ac:dyDescent="0.25">
      <c r="A40" s="175" t="s">
        <v>284</v>
      </c>
      <c r="B40" s="163" t="s">
        <v>195</v>
      </c>
      <c r="C40" s="162"/>
      <c r="D40" s="91"/>
      <c r="E40" s="153"/>
      <c r="F40" s="153"/>
      <c r="G40" s="153"/>
      <c r="H40" s="91"/>
      <c r="I40" s="91"/>
      <c r="J40" s="91"/>
    </row>
    <row r="41" spans="1:10" s="87" customFormat="1" ht="47.25" x14ac:dyDescent="0.25">
      <c r="A41" s="175" t="s">
        <v>285</v>
      </c>
      <c r="B41" s="163" t="s">
        <v>197</v>
      </c>
      <c r="C41" s="162"/>
      <c r="D41" s="91"/>
      <c r="E41" s="153"/>
      <c r="F41" s="153"/>
      <c r="G41" s="153"/>
      <c r="H41" s="91"/>
      <c r="I41" s="91"/>
      <c r="J41" s="91"/>
    </row>
    <row r="42" spans="1:10" s="87" customFormat="1" ht="48.75" customHeight="1" x14ac:dyDescent="0.25">
      <c r="A42" s="175" t="s">
        <v>286</v>
      </c>
      <c r="B42" s="163" t="s">
        <v>199</v>
      </c>
      <c r="C42" s="162"/>
      <c r="D42" s="91"/>
      <c r="E42" s="153"/>
      <c r="F42" s="153"/>
      <c r="G42" s="153"/>
      <c r="H42" s="91"/>
      <c r="I42" s="91"/>
      <c r="J42" s="91"/>
    </row>
    <row r="43" spans="1:10" s="87" customFormat="1" ht="47.25" x14ac:dyDescent="0.25">
      <c r="A43" s="175" t="s">
        <v>287</v>
      </c>
      <c r="B43" s="163" t="s">
        <v>201</v>
      </c>
      <c r="C43" s="162"/>
      <c r="D43" s="91"/>
      <c r="E43" s="153"/>
      <c r="F43" s="153"/>
      <c r="G43" s="153"/>
      <c r="H43" s="91"/>
      <c r="I43" s="91"/>
      <c r="J43" s="91"/>
    </row>
    <row r="44" spans="1:10" s="87" customFormat="1" ht="47.25" x14ac:dyDescent="0.25">
      <c r="A44" s="175" t="s">
        <v>361</v>
      </c>
      <c r="B44" s="163" t="s">
        <v>203</v>
      </c>
      <c r="C44" s="162"/>
      <c r="D44" s="91"/>
      <c r="E44" s="153"/>
      <c r="F44" s="153"/>
      <c r="G44" s="153"/>
      <c r="H44" s="91"/>
      <c r="I44" s="91"/>
      <c r="J44" s="91"/>
    </row>
    <row r="45" spans="1:10" s="87" customFormat="1" ht="47.25" x14ac:dyDescent="0.25">
      <c r="A45" s="175" t="s">
        <v>362</v>
      </c>
      <c r="B45" s="163" t="s">
        <v>205</v>
      </c>
      <c r="C45" s="162"/>
      <c r="D45" s="91"/>
      <c r="E45" s="153"/>
      <c r="F45" s="153"/>
      <c r="G45" s="153"/>
      <c r="H45" s="91"/>
      <c r="I45" s="91"/>
      <c r="J45" s="91"/>
    </row>
    <row r="46" spans="1:10" s="87" customFormat="1" ht="47.25" x14ac:dyDescent="0.25">
      <c r="A46" s="175" t="s">
        <v>363</v>
      </c>
      <c r="B46" s="163" t="s">
        <v>207</v>
      </c>
      <c r="C46" s="162"/>
      <c r="D46" s="91"/>
      <c r="E46" s="153"/>
      <c r="F46" s="153"/>
      <c r="G46" s="153"/>
      <c r="H46" s="91"/>
      <c r="I46" s="91"/>
      <c r="J46" s="91"/>
    </row>
    <row r="47" spans="1:10" s="87" customFormat="1" ht="47.25" x14ac:dyDescent="0.25">
      <c r="A47" s="175" t="s">
        <v>364</v>
      </c>
      <c r="B47" s="163" t="s">
        <v>209</v>
      </c>
      <c r="C47" s="162"/>
      <c r="D47" s="91"/>
      <c r="E47" s="153"/>
      <c r="F47" s="153"/>
      <c r="G47" s="153"/>
      <c r="H47" s="91"/>
      <c r="I47" s="91"/>
      <c r="J47" s="91"/>
    </row>
    <row r="48" spans="1:10" s="87" customFormat="1" ht="47.25" x14ac:dyDescent="0.25">
      <c r="A48" s="175" t="s">
        <v>365</v>
      </c>
      <c r="B48" s="163" t="s">
        <v>211</v>
      </c>
      <c r="C48" s="162"/>
      <c r="D48" s="91"/>
      <c r="E48" s="153"/>
      <c r="F48" s="153"/>
      <c r="G48" s="153"/>
      <c r="H48" s="91"/>
      <c r="I48" s="91"/>
      <c r="J48" s="91"/>
    </row>
    <row r="49" spans="1:10" s="87" customFormat="1" ht="47.25" x14ac:dyDescent="0.25">
      <c r="A49" s="175" t="s">
        <v>366</v>
      </c>
      <c r="B49" s="163" t="s">
        <v>213</v>
      </c>
      <c r="C49" s="162"/>
      <c r="D49" s="91"/>
      <c r="E49" s="153"/>
      <c r="F49" s="153"/>
      <c r="G49" s="153"/>
      <c r="H49" s="91"/>
      <c r="I49" s="91"/>
      <c r="J49" s="91"/>
    </row>
    <row r="50" spans="1:10" s="87" customFormat="1" ht="47.25" x14ac:dyDescent="0.25">
      <c r="A50" s="175" t="s">
        <v>367</v>
      </c>
      <c r="B50" s="163" t="s">
        <v>215</v>
      </c>
      <c r="C50" s="162"/>
      <c r="D50" s="91"/>
      <c r="E50" s="153"/>
      <c r="F50" s="153"/>
      <c r="G50" s="153"/>
      <c r="H50" s="91"/>
      <c r="I50" s="91"/>
      <c r="J50" s="91"/>
    </row>
    <row r="51" spans="1:10" s="87" customFormat="1" ht="47.25" x14ac:dyDescent="0.25">
      <c r="A51" s="175" t="s">
        <v>368</v>
      </c>
      <c r="B51" s="163" t="s">
        <v>217</v>
      </c>
      <c r="C51" s="162"/>
      <c r="D51" s="91"/>
      <c r="E51" s="153"/>
      <c r="F51" s="153"/>
      <c r="G51" s="153"/>
      <c r="H51" s="91"/>
      <c r="I51" s="91"/>
      <c r="J51" s="91"/>
    </row>
    <row r="52" spans="1:10" s="87" customFormat="1" ht="63" x14ac:dyDescent="0.25">
      <c r="A52" s="175" t="s">
        <v>369</v>
      </c>
      <c r="B52" s="163" t="s">
        <v>219</v>
      </c>
      <c r="C52" s="162"/>
      <c r="D52" s="91"/>
      <c r="E52" s="153"/>
      <c r="F52" s="153"/>
      <c r="G52" s="153"/>
      <c r="H52" s="91"/>
      <c r="I52" s="91"/>
      <c r="J52" s="91"/>
    </row>
    <row r="53" spans="1:10" s="87" customFormat="1" ht="47.25" x14ac:dyDescent="0.25">
      <c r="A53" s="175" t="s">
        <v>370</v>
      </c>
      <c r="B53" s="163" t="s">
        <v>221</v>
      </c>
      <c r="C53" s="162"/>
      <c r="D53" s="91"/>
      <c r="E53" s="153"/>
      <c r="F53" s="153"/>
      <c r="G53" s="153"/>
      <c r="H53" s="91"/>
      <c r="I53" s="91"/>
      <c r="J53" s="91"/>
    </row>
    <row r="54" spans="1:10" s="87" customFormat="1" ht="63" x14ac:dyDescent="0.25">
      <c r="A54" s="175" t="s">
        <v>371</v>
      </c>
      <c r="B54" s="163" t="s">
        <v>223</v>
      </c>
      <c r="C54" s="162"/>
      <c r="D54" s="91"/>
      <c r="E54" s="153"/>
      <c r="F54" s="153"/>
      <c r="G54" s="153"/>
      <c r="H54" s="91"/>
      <c r="I54" s="91"/>
      <c r="J54" s="91"/>
    </row>
    <row r="55" spans="1:10" s="87" customFormat="1" ht="64.5" customHeight="1" x14ac:dyDescent="0.25">
      <c r="A55" s="175" t="s">
        <v>372</v>
      </c>
      <c r="B55" s="163" t="s">
        <v>225</v>
      </c>
      <c r="C55" s="162"/>
      <c r="D55" s="91"/>
      <c r="E55" s="153"/>
      <c r="F55" s="153"/>
      <c r="G55" s="153"/>
      <c r="H55" s="91"/>
      <c r="I55" s="91"/>
      <c r="J55" s="91"/>
    </row>
    <row r="56" spans="1:10" s="87" customFormat="1" ht="47.25" x14ac:dyDescent="0.25">
      <c r="A56" s="175" t="s">
        <v>373</v>
      </c>
      <c r="B56" s="163" t="s">
        <v>227</v>
      </c>
      <c r="C56" s="162"/>
      <c r="D56" s="91"/>
      <c r="E56" s="153"/>
      <c r="F56" s="153"/>
      <c r="G56" s="153"/>
      <c r="H56" s="91"/>
      <c r="I56" s="91"/>
      <c r="J56" s="91"/>
    </row>
    <row r="57" spans="1:10" s="87" customFormat="1" ht="47.25" x14ac:dyDescent="0.25">
      <c r="A57" s="175" t="s">
        <v>374</v>
      </c>
      <c r="B57" s="163" t="s">
        <v>229</v>
      </c>
      <c r="C57" s="162"/>
      <c r="D57" s="91"/>
      <c r="E57" s="153"/>
      <c r="F57" s="153"/>
      <c r="G57" s="153"/>
      <c r="H57" s="91"/>
      <c r="I57" s="91"/>
      <c r="J57" s="91"/>
    </row>
    <row r="58" spans="1:10" s="87" customFormat="1" ht="47.25" x14ac:dyDescent="0.25">
      <c r="A58" s="175" t="s">
        <v>375</v>
      </c>
      <c r="B58" s="163" t="s">
        <v>231</v>
      </c>
      <c r="C58" s="162"/>
      <c r="D58" s="91"/>
      <c r="E58" s="153"/>
      <c r="F58" s="153"/>
      <c r="G58" s="153"/>
      <c r="H58" s="91"/>
      <c r="I58" s="91"/>
      <c r="J58" s="91"/>
    </row>
    <row r="59" spans="1:10" s="87" customFormat="1" ht="63" x14ac:dyDescent="0.25">
      <c r="A59" s="175" t="s">
        <v>376</v>
      </c>
      <c r="B59" s="163" t="s">
        <v>233</v>
      </c>
      <c r="C59" s="162"/>
      <c r="D59" s="91"/>
      <c r="E59" s="153"/>
      <c r="F59" s="153"/>
      <c r="G59" s="153"/>
      <c r="H59" s="91"/>
      <c r="I59" s="91"/>
      <c r="J59" s="91"/>
    </row>
    <row r="60" spans="1:10" s="87" customFormat="1" ht="47.25" x14ac:dyDescent="0.25">
      <c r="A60" s="175" t="s">
        <v>377</v>
      </c>
      <c r="B60" s="163" t="s">
        <v>235</v>
      </c>
      <c r="C60" s="162"/>
      <c r="D60" s="91"/>
      <c r="E60" s="153"/>
      <c r="F60" s="153"/>
      <c r="G60" s="153"/>
      <c r="H60" s="91"/>
      <c r="I60" s="91"/>
      <c r="J60" s="91"/>
    </row>
    <row r="61" spans="1:10" s="87" customFormat="1" ht="63" x14ac:dyDescent="0.25">
      <c r="A61" s="177" t="s">
        <v>378</v>
      </c>
      <c r="B61" s="163" t="s">
        <v>237</v>
      </c>
      <c r="C61" s="162"/>
      <c r="D61" s="91"/>
      <c r="E61" s="153"/>
      <c r="F61" s="153"/>
      <c r="G61" s="153"/>
      <c r="H61" s="91"/>
      <c r="I61" s="91"/>
      <c r="J61" s="91"/>
    </row>
    <row r="62" spans="1:10" s="87" customFormat="1" ht="15.75" x14ac:dyDescent="0.25">
      <c r="A62" s="246" t="s">
        <v>379</v>
      </c>
      <c r="B62" s="253" t="s">
        <v>247</v>
      </c>
      <c r="C62" s="170" t="s">
        <v>48</v>
      </c>
      <c r="D62" s="174"/>
      <c r="E62" s="172"/>
      <c r="F62" s="172"/>
      <c r="G62" s="172"/>
      <c r="H62" s="174"/>
      <c r="I62" s="174"/>
      <c r="J62" s="174"/>
    </row>
    <row r="63" spans="1:10" s="87" customFormat="1" ht="15.75" x14ac:dyDescent="0.25">
      <c r="A63" s="246"/>
      <c r="B63" s="253"/>
      <c r="C63" s="170" t="s">
        <v>49</v>
      </c>
      <c r="D63" s="174"/>
      <c r="E63" s="172"/>
      <c r="F63" s="172"/>
      <c r="G63" s="172"/>
      <c r="H63" s="174"/>
      <c r="I63" s="174"/>
      <c r="J63" s="174"/>
    </row>
    <row r="64" spans="1:10" s="87" customFormat="1" ht="15.75" x14ac:dyDescent="0.25">
      <c r="A64" s="246"/>
      <c r="B64" s="253"/>
      <c r="C64" s="170" t="s">
        <v>10</v>
      </c>
      <c r="D64" s="174"/>
      <c r="E64" s="172"/>
      <c r="F64" s="172"/>
      <c r="G64" s="172"/>
      <c r="H64" s="174"/>
      <c r="I64" s="174"/>
      <c r="J64" s="174"/>
    </row>
    <row r="65" spans="1:10" s="87" customFormat="1" ht="47.25" x14ac:dyDescent="0.25">
      <c r="A65" s="175" t="s">
        <v>289</v>
      </c>
      <c r="B65" s="163" t="s">
        <v>253</v>
      </c>
      <c r="C65" s="162"/>
      <c r="D65" s="91"/>
      <c r="E65" s="153"/>
      <c r="F65" s="153"/>
      <c r="G65" s="153"/>
      <c r="H65" s="91"/>
      <c r="I65" s="91"/>
      <c r="J65" s="91"/>
    </row>
    <row r="66" spans="1:10" s="87" customFormat="1" ht="47.25" x14ac:dyDescent="0.25">
      <c r="A66" s="175" t="s">
        <v>290</v>
      </c>
      <c r="B66" s="163" t="s">
        <v>254</v>
      </c>
      <c r="C66" s="162"/>
      <c r="D66" s="91"/>
      <c r="E66" s="153"/>
      <c r="F66" s="153"/>
      <c r="G66" s="153"/>
      <c r="H66" s="91"/>
      <c r="I66" s="91"/>
      <c r="J66" s="91"/>
    </row>
    <row r="67" spans="1:10" s="87" customFormat="1" ht="63" x14ac:dyDescent="0.25">
      <c r="A67" s="175" t="s">
        <v>291</v>
      </c>
      <c r="B67" s="163" t="s">
        <v>255</v>
      </c>
      <c r="C67" s="162"/>
      <c r="D67" s="91"/>
      <c r="E67" s="153"/>
      <c r="F67" s="153"/>
      <c r="G67" s="153"/>
      <c r="H67" s="91"/>
      <c r="I67" s="91"/>
      <c r="J67" s="91"/>
    </row>
    <row r="68" spans="1:10" s="87" customFormat="1" ht="15.75" x14ac:dyDescent="0.25">
      <c r="A68" s="246" t="s">
        <v>380</v>
      </c>
      <c r="B68" s="253" t="s">
        <v>239</v>
      </c>
      <c r="C68" s="170" t="s">
        <v>48</v>
      </c>
      <c r="D68" s="174"/>
      <c r="E68" s="172"/>
      <c r="F68" s="172"/>
      <c r="G68" s="172"/>
      <c r="H68" s="174"/>
      <c r="I68" s="174"/>
      <c r="J68" s="174"/>
    </row>
    <row r="69" spans="1:10" s="87" customFormat="1" ht="15.75" x14ac:dyDescent="0.25">
      <c r="A69" s="246"/>
      <c r="B69" s="253"/>
      <c r="C69" s="170" t="s">
        <v>49</v>
      </c>
      <c r="D69" s="174"/>
      <c r="E69" s="172"/>
      <c r="F69" s="172"/>
      <c r="G69" s="172"/>
      <c r="H69" s="174"/>
      <c r="I69" s="174"/>
      <c r="J69" s="174"/>
    </row>
    <row r="70" spans="1:10" s="87" customFormat="1" ht="15.75" x14ac:dyDescent="0.25">
      <c r="A70" s="246"/>
      <c r="B70" s="253"/>
      <c r="C70" s="170" t="s">
        <v>10</v>
      </c>
      <c r="D70" s="174"/>
      <c r="E70" s="172"/>
      <c r="F70" s="172"/>
      <c r="G70" s="172"/>
      <c r="H70" s="174"/>
      <c r="I70" s="174"/>
      <c r="J70" s="174"/>
    </row>
    <row r="71" spans="1:10" s="87" customFormat="1" ht="47.25" x14ac:dyDescent="0.25">
      <c r="A71" s="175" t="s">
        <v>294</v>
      </c>
      <c r="B71" s="163" t="s">
        <v>241</v>
      </c>
      <c r="C71" s="162"/>
      <c r="D71" s="91"/>
      <c r="E71" s="153"/>
      <c r="F71" s="153"/>
      <c r="G71" s="153"/>
      <c r="H71" s="91"/>
      <c r="I71" s="91"/>
      <c r="J71" s="91"/>
    </row>
    <row r="72" spans="1:10" s="87" customFormat="1" ht="51.75" customHeight="1" x14ac:dyDescent="0.25">
      <c r="A72" s="175" t="s">
        <v>295</v>
      </c>
      <c r="B72" s="163" t="s">
        <v>243</v>
      </c>
      <c r="C72" s="162"/>
      <c r="D72" s="91"/>
      <c r="E72" s="153"/>
      <c r="F72" s="153"/>
      <c r="G72" s="153"/>
      <c r="H72" s="91"/>
      <c r="I72" s="91"/>
      <c r="J72" s="91"/>
    </row>
    <row r="73" spans="1:10" s="87" customFormat="1" ht="47.25" x14ac:dyDescent="0.25">
      <c r="A73" s="175" t="s">
        <v>296</v>
      </c>
      <c r="B73" s="163" t="s">
        <v>245</v>
      </c>
      <c r="C73" s="162"/>
      <c r="D73" s="91"/>
      <c r="E73" s="153"/>
      <c r="F73" s="153"/>
      <c r="G73" s="153"/>
      <c r="H73" s="91"/>
      <c r="I73" s="91"/>
      <c r="J73" s="91"/>
    </row>
    <row r="74" spans="1:10" s="87" customFormat="1" ht="47.25" x14ac:dyDescent="0.25">
      <c r="A74" s="175" t="s">
        <v>381</v>
      </c>
      <c r="B74" s="163" t="s">
        <v>246</v>
      </c>
      <c r="C74" s="162"/>
      <c r="D74" s="91"/>
      <c r="E74" s="153"/>
      <c r="F74" s="153"/>
      <c r="G74" s="153"/>
      <c r="H74" s="91"/>
      <c r="I74" s="91"/>
      <c r="J74" s="91"/>
    </row>
    <row r="75" spans="1:10" s="87" customFormat="1" ht="15.75" x14ac:dyDescent="0.25">
      <c r="A75" s="246" t="s">
        <v>382</v>
      </c>
      <c r="B75" s="253" t="s">
        <v>257</v>
      </c>
      <c r="C75" s="170" t="s">
        <v>48</v>
      </c>
      <c r="D75" s="174"/>
      <c r="E75" s="172"/>
      <c r="F75" s="172"/>
      <c r="G75" s="172"/>
      <c r="H75" s="174"/>
      <c r="I75" s="174"/>
      <c r="J75" s="174"/>
    </row>
    <row r="76" spans="1:10" s="87" customFormat="1" ht="15.75" x14ac:dyDescent="0.25">
      <c r="A76" s="246"/>
      <c r="B76" s="253"/>
      <c r="C76" s="170" t="s">
        <v>49</v>
      </c>
      <c r="D76" s="174"/>
      <c r="E76" s="172"/>
      <c r="F76" s="172"/>
      <c r="G76" s="172"/>
      <c r="H76" s="174"/>
      <c r="I76" s="174"/>
      <c r="J76" s="174"/>
    </row>
    <row r="77" spans="1:10" s="87" customFormat="1" ht="15.75" x14ac:dyDescent="0.25">
      <c r="A77" s="246"/>
      <c r="B77" s="253"/>
      <c r="C77" s="170" t="s">
        <v>10</v>
      </c>
      <c r="D77" s="174"/>
      <c r="E77" s="172"/>
      <c r="F77" s="172"/>
      <c r="G77" s="172"/>
      <c r="H77" s="174"/>
      <c r="I77" s="174"/>
      <c r="J77" s="174"/>
    </row>
    <row r="78" spans="1:10" s="87" customFormat="1" ht="47.25" x14ac:dyDescent="0.25">
      <c r="A78" s="175" t="s">
        <v>383</v>
      </c>
      <c r="B78" s="163" t="s">
        <v>259</v>
      </c>
      <c r="C78" s="162"/>
      <c r="D78" s="91"/>
      <c r="E78" s="153"/>
      <c r="F78" s="153"/>
      <c r="G78" s="153"/>
      <c r="H78" s="91"/>
      <c r="I78" s="91"/>
      <c r="J78" s="91"/>
    </row>
    <row r="79" spans="1:10" s="87" customFormat="1" ht="15.75" x14ac:dyDescent="0.25">
      <c r="A79" s="246" t="s">
        <v>384</v>
      </c>
      <c r="B79" s="253" t="s">
        <v>261</v>
      </c>
      <c r="C79" s="170" t="s">
        <v>48</v>
      </c>
      <c r="D79" s="174"/>
      <c r="E79" s="172"/>
      <c r="F79" s="172"/>
      <c r="G79" s="172"/>
      <c r="H79" s="174"/>
      <c r="I79" s="174"/>
      <c r="J79" s="174"/>
    </row>
    <row r="80" spans="1:10" s="87" customFormat="1" ht="15.75" x14ac:dyDescent="0.25">
      <c r="A80" s="246"/>
      <c r="B80" s="253"/>
      <c r="C80" s="170" t="s">
        <v>49</v>
      </c>
      <c r="D80" s="174"/>
      <c r="E80" s="172"/>
      <c r="F80" s="172"/>
      <c r="G80" s="172"/>
      <c r="H80" s="174"/>
      <c r="I80" s="174"/>
      <c r="J80" s="174"/>
    </row>
    <row r="81" spans="1:10" s="87" customFormat="1" ht="15" customHeight="1" x14ac:dyDescent="0.25">
      <c r="A81" s="246"/>
      <c r="B81" s="253"/>
      <c r="C81" s="170" t="s">
        <v>10</v>
      </c>
      <c r="D81" s="174"/>
      <c r="E81" s="172"/>
      <c r="F81" s="172"/>
      <c r="G81" s="172"/>
      <c r="H81" s="174"/>
      <c r="I81" s="174"/>
      <c r="J81" s="174"/>
    </row>
    <row r="82" spans="1:10" s="87" customFormat="1" ht="47.25" x14ac:dyDescent="0.25">
      <c r="A82" s="175" t="s">
        <v>385</v>
      </c>
      <c r="B82" s="163" t="s">
        <v>263</v>
      </c>
      <c r="C82" s="162"/>
      <c r="D82" s="91"/>
      <c r="E82" s="153"/>
      <c r="F82" s="153"/>
      <c r="G82" s="153"/>
      <c r="H82" s="91"/>
      <c r="I82" s="91"/>
      <c r="J82" s="91"/>
    </row>
    <row r="83" spans="1:10" s="87" customFormat="1" ht="47.25" x14ac:dyDescent="0.25">
      <c r="A83" s="175" t="s">
        <v>386</v>
      </c>
      <c r="B83" s="163" t="s">
        <v>265</v>
      </c>
      <c r="C83" s="162"/>
      <c r="D83" s="91"/>
      <c r="E83" s="153"/>
      <c r="F83" s="153"/>
      <c r="G83" s="153"/>
      <c r="H83" s="91"/>
      <c r="I83" s="91"/>
      <c r="J83" s="91"/>
    </row>
    <row r="84" spans="1:10" s="87" customFormat="1" ht="63" x14ac:dyDescent="0.25">
      <c r="A84" s="175" t="s">
        <v>387</v>
      </c>
      <c r="B84" s="163" t="s">
        <v>267</v>
      </c>
      <c r="C84" s="162"/>
      <c r="D84" s="91"/>
      <c r="E84" s="153"/>
      <c r="F84" s="153"/>
      <c r="G84" s="153"/>
      <c r="H84" s="91"/>
      <c r="I84" s="91"/>
      <c r="J84" s="91"/>
    </row>
    <row r="85" spans="1:10" s="87" customFormat="1" ht="15.75" x14ac:dyDescent="0.25">
      <c r="A85" s="176"/>
      <c r="B85" s="164"/>
      <c r="C85" s="165"/>
      <c r="D85" s="41"/>
      <c r="E85" s="90"/>
      <c r="F85" s="90"/>
      <c r="G85" s="90"/>
      <c r="H85" s="41"/>
      <c r="I85" s="41"/>
      <c r="J85" s="41"/>
    </row>
    <row r="86" spans="1:10" s="87" customFormat="1" ht="18.75" x14ac:dyDescent="0.3">
      <c r="A86" s="48" t="s">
        <v>5</v>
      </c>
      <c r="B86" s="49"/>
      <c r="C86" s="93"/>
      <c r="D86" s="41"/>
      <c r="E86" s="41"/>
      <c r="F86" s="41"/>
      <c r="G86" s="50"/>
      <c r="H86" s="50"/>
      <c r="I86" s="41"/>
      <c r="J86" s="50"/>
    </row>
    <row r="87" spans="1:10" s="87" customFormat="1" ht="15.75" x14ac:dyDescent="0.2">
      <c r="A87" s="48"/>
      <c r="B87" s="251" t="s">
        <v>45</v>
      </c>
      <c r="C87" s="251"/>
      <c r="D87" s="41"/>
      <c r="E87" s="41"/>
      <c r="F87" s="41"/>
      <c r="G87" s="252" t="s">
        <v>2</v>
      </c>
      <c r="H87" s="252"/>
      <c r="I87" s="41"/>
      <c r="J87" s="53" t="s">
        <v>1</v>
      </c>
    </row>
    <row r="88" spans="1:10" s="87" customFormat="1" ht="18.75" x14ac:dyDescent="0.3">
      <c r="A88" s="39"/>
      <c r="B88" s="39"/>
      <c r="C88" s="40"/>
      <c r="D88" s="41"/>
      <c r="E88" s="41" t="s">
        <v>4</v>
      </c>
      <c r="F88" s="41"/>
      <c r="G88" s="41"/>
      <c r="H88" s="41"/>
      <c r="I88" s="41"/>
      <c r="J88" s="41"/>
    </row>
    <row r="89" spans="1:10" s="87" customFormat="1" ht="18.75" x14ac:dyDescent="0.3">
      <c r="A89" s="48" t="s">
        <v>3</v>
      </c>
      <c r="B89" s="49"/>
      <c r="C89" s="93"/>
      <c r="D89" s="41"/>
      <c r="E89" s="41"/>
      <c r="F89" s="41"/>
      <c r="G89" s="50"/>
      <c r="H89" s="50"/>
      <c r="I89" s="41"/>
      <c r="J89" s="50"/>
    </row>
    <row r="90" spans="1:10" s="87" customFormat="1" ht="15.75" x14ac:dyDescent="0.2">
      <c r="A90" s="48"/>
      <c r="B90" s="251" t="s">
        <v>73</v>
      </c>
      <c r="C90" s="251"/>
      <c r="D90" s="41"/>
      <c r="E90" s="41"/>
      <c r="F90" s="41"/>
      <c r="G90" s="252" t="s">
        <v>2</v>
      </c>
      <c r="H90" s="252"/>
      <c r="I90" s="41"/>
      <c r="J90" s="53" t="s">
        <v>1</v>
      </c>
    </row>
    <row r="91" spans="1:10" s="87" customFormat="1" x14ac:dyDescent="0.2">
      <c r="A91" s="94"/>
      <c r="B91" s="94"/>
      <c r="C91" s="94"/>
      <c r="D91" s="94"/>
      <c r="E91" s="94"/>
      <c r="F91" s="94"/>
      <c r="G91" s="94"/>
      <c r="H91" s="94"/>
      <c r="I91" s="94"/>
      <c r="J91" s="94"/>
    </row>
    <row r="92" spans="1:10" s="87" customFormat="1" x14ac:dyDescent="0.2">
      <c r="A92" s="95"/>
      <c r="B92" s="95"/>
      <c r="C92" s="96"/>
      <c r="D92" s="94"/>
      <c r="E92" s="94"/>
      <c r="F92" s="94"/>
      <c r="G92" s="94"/>
      <c r="H92" s="94"/>
      <c r="I92" s="94"/>
      <c r="J92" s="94"/>
    </row>
    <row r="93" spans="1:10" s="87" customFormat="1" ht="18" x14ac:dyDescent="0.25">
      <c r="A93" s="248" t="s">
        <v>74</v>
      </c>
      <c r="B93" s="249"/>
      <c r="C93" s="249"/>
      <c r="D93" s="249"/>
      <c r="E93" s="249"/>
      <c r="F93" s="249"/>
      <c r="G93" s="249"/>
      <c r="H93" s="249"/>
      <c r="I93" s="249"/>
      <c r="J93" s="249"/>
    </row>
    <row r="94" spans="1:10" s="87" customFormat="1" ht="18" x14ac:dyDescent="0.25">
      <c r="A94" s="248"/>
      <c r="B94" s="249"/>
      <c r="C94" s="249"/>
      <c r="D94" s="249"/>
      <c r="E94" s="249"/>
      <c r="F94" s="249"/>
      <c r="G94" s="249"/>
      <c r="H94" s="249"/>
      <c r="I94" s="249"/>
      <c r="J94" s="249"/>
    </row>
    <row r="95" spans="1:10" s="87" customFormat="1" ht="15" x14ac:dyDescent="0.2">
      <c r="A95" s="250"/>
      <c r="B95" s="250"/>
      <c r="C95" s="250"/>
      <c r="D95" s="250"/>
      <c r="E95" s="250"/>
      <c r="F95" s="250"/>
      <c r="G95" s="250"/>
      <c r="H95" s="250"/>
      <c r="I95" s="250"/>
      <c r="J95" s="250"/>
    </row>
    <row r="96" spans="1:10" s="87" customFormat="1" x14ac:dyDescent="0.2">
      <c r="A96" s="97"/>
      <c r="B96" s="97"/>
      <c r="C96" s="97"/>
      <c r="D96" s="97"/>
      <c r="E96" s="97"/>
      <c r="F96" s="97"/>
      <c r="G96" s="97"/>
      <c r="H96" s="97"/>
      <c r="I96" s="97"/>
      <c r="J96" s="97"/>
    </row>
    <row r="97" s="87" customFormat="1" x14ac:dyDescent="0.2"/>
    <row r="98" s="87" customFormat="1" x14ac:dyDescent="0.2"/>
    <row r="99" s="87" customFormat="1" x14ac:dyDescent="0.2"/>
  </sheetData>
  <mergeCells count="32">
    <mergeCell ref="A68:A70"/>
    <mergeCell ref="B68:B70"/>
    <mergeCell ref="A75:A77"/>
    <mergeCell ref="B75:B77"/>
    <mergeCell ref="A79:A81"/>
    <mergeCell ref="B79:B81"/>
    <mergeCell ref="A37:A39"/>
    <mergeCell ref="B37:B39"/>
    <mergeCell ref="A62:A64"/>
    <mergeCell ref="B62:B64"/>
    <mergeCell ref="A21:A23"/>
    <mergeCell ref="B21:B23"/>
    <mergeCell ref="A25:A27"/>
    <mergeCell ref="B25:B27"/>
    <mergeCell ref="A33:A35"/>
    <mergeCell ref="B33:B35"/>
    <mergeCell ref="A94:J94"/>
    <mergeCell ref="A95:J95"/>
    <mergeCell ref="B87:C87"/>
    <mergeCell ref="G87:H87"/>
    <mergeCell ref="B90:C90"/>
    <mergeCell ref="G90:H90"/>
    <mergeCell ref="A93:J93"/>
    <mergeCell ref="C5:C6"/>
    <mergeCell ref="A8:A13"/>
    <mergeCell ref="B8:B13"/>
    <mergeCell ref="A17:A19"/>
    <mergeCell ref="B17:B19"/>
    <mergeCell ref="A14:A16"/>
    <mergeCell ref="B14:B16"/>
    <mergeCell ref="A5:A6"/>
    <mergeCell ref="B5:B6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7" workbookViewId="0">
      <selection activeCell="I10" sqref="I10"/>
    </sheetView>
  </sheetViews>
  <sheetFormatPr defaultRowHeight="12.75" x14ac:dyDescent="0.2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11" ht="18.75" x14ac:dyDescent="0.3">
      <c r="A1" s="11"/>
      <c r="B1" s="54"/>
      <c r="C1" s="28"/>
      <c r="D1" s="27"/>
      <c r="E1" s="27"/>
      <c r="F1" s="27"/>
      <c r="G1" s="79" t="s">
        <v>75</v>
      </c>
    </row>
    <row r="2" spans="1:11" ht="4.5" customHeight="1" x14ac:dyDescent="0.3">
      <c r="A2" s="11"/>
      <c r="B2" s="29"/>
      <c r="C2" s="29"/>
      <c r="D2" s="30"/>
      <c r="E2" s="30"/>
      <c r="F2" s="30"/>
      <c r="G2" s="30"/>
    </row>
    <row r="3" spans="1:11" s="8" customFormat="1" ht="122.25" customHeight="1" x14ac:dyDescent="0.2">
      <c r="A3" s="35" t="s">
        <v>478</v>
      </c>
      <c r="B3" s="35"/>
      <c r="C3" s="35"/>
      <c r="D3" s="35"/>
      <c r="E3" s="35"/>
      <c r="F3" s="35"/>
      <c r="G3" s="35"/>
    </row>
    <row r="4" spans="1:11" x14ac:dyDescent="0.2">
      <c r="A4" s="10"/>
      <c r="B4" s="12"/>
      <c r="C4" s="13"/>
      <c r="D4" s="9"/>
      <c r="E4" s="9"/>
      <c r="F4" s="9"/>
      <c r="G4" s="9"/>
    </row>
    <row r="5" spans="1:11" s="32" customFormat="1" ht="47.25" x14ac:dyDescent="0.2">
      <c r="A5" s="223" t="s">
        <v>6</v>
      </c>
      <c r="B5" s="255" t="s">
        <v>8</v>
      </c>
      <c r="C5" s="223" t="s">
        <v>9</v>
      </c>
      <c r="D5" s="34" t="s">
        <v>44</v>
      </c>
      <c r="E5" s="34"/>
      <c r="F5" s="34"/>
      <c r="G5" s="223" t="s">
        <v>25</v>
      </c>
    </row>
    <row r="6" spans="1:11" s="8" customFormat="1" ht="15.75" x14ac:dyDescent="0.2">
      <c r="A6" s="223"/>
      <c r="B6" s="255"/>
      <c r="C6" s="223"/>
      <c r="D6" s="36"/>
      <c r="E6" s="34" t="s">
        <v>20</v>
      </c>
      <c r="F6" s="34"/>
      <c r="G6" s="223"/>
    </row>
    <row r="7" spans="1:11" s="32" customFormat="1" ht="69" x14ac:dyDescent="0.2">
      <c r="A7" s="223"/>
      <c r="B7" s="255"/>
      <c r="C7" s="223"/>
      <c r="D7" s="73" t="s">
        <v>26</v>
      </c>
      <c r="E7" s="72" t="s">
        <v>21</v>
      </c>
      <c r="F7" s="72" t="s">
        <v>22</v>
      </c>
      <c r="G7" s="223"/>
    </row>
    <row r="8" spans="1:11" s="17" customFormat="1" ht="15.75" x14ac:dyDescent="0.2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</row>
    <row r="9" spans="1:11" s="8" customFormat="1" ht="35.25" customHeight="1" x14ac:dyDescent="0.2">
      <c r="A9" s="256" t="s">
        <v>479</v>
      </c>
      <c r="B9" s="257"/>
      <c r="C9" s="257"/>
      <c r="D9" s="257"/>
      <c r="E9" s="257"/>
      <c r="F9" s="257"/>
      <c r="G9" s="258"/>
    </row>
    <row r="10" spans="1:11" s="8" customFormat="1" ht="33" customHeight="1" x14ac:dyDescent="0.2">
      <c r="A10" s="256" t="s">
        <v>480</v>
      </c>
      <c r="B10" s="257"/>
      <c r="C10" s="257"/>
      <c r="D10" s="257"/>
      <c r="E10" s="257"/>
      <c r="F10" s="257"/>
      <c r="G10" s="258"/>
    </row>
    <row r="11" spans="1:11" s="8" customFormat="1" ht="22.5" customHeight="1" x14ac:dyDescent="0.2">
      <c r="A11" s="259" t="s">
        <v>268</v>
      </c>
      <c r="B11" s="259"/>
      <c r="C11" s="259"/>
      <c r="D11" s="259"/>
      <c r="E11" s="259"/>
      <c r="F11" s="259"/>
      <c r="G11" s="259"/>
      <c r="H11" s="178"/>
      <c r="I11" s="178"/>
      <c r="J11" s="178"/>
      <c r="K11" s="178"/>
    </row>
    <row r="12" spans="1:11" s="8" customFormat="1" ht="54" customHeight="1" x14ac:dyDescent="0.25">
      <c r="A12" s="37" t="s">
        <v>113</v>
      </c>
      <c r="B12" s="91" t="s">
        <v>117</v>
      </c>
      <c r="C12" s="118" t="s">
        <v>118</v>
      </c>
      <c r="D12" s="15"/>
      <c r="E12" s="22"/>
      <c r="F12" s="15"/>
      <c r="G12" s="22"/>
    </row>
    <row r="13" spans="1:11" s="8" customFormat="1" ht="20.25" customHeight="1" x14ac:dyDescent="0.2">
      <c r="A13" s="199" t="s">
        <v>270</v>
      </c>
      <c r="B13" s="200"/>
      <c r="C13" s="200"/>
      <c r="D13" s="200"/>
      <c r="E13" s="200"/>
      <c r="F13" s="200"/>
      <c r="G13" s="201"/>
    </row>
    <row r="14" spans="1:11" s="8" customFormat="1" ht="35.25" customHeight="1" x14ac:dyDescent="0.25">
      <c r="A14" s="37" t="s">
        <v>271</v>
      </c>
      <c r="B14" s="91" t="s">
        <v>119</v>
      </c>
      <c r="C14" s="118" t="s">
        <v>120</v>
      </c>
      <c r="D14" s="15"/>
      <c r="E14" s="22"/>
      <c r="F14" s="15"/>
      <c r="G14" s="22"/>
    </row>
    <row r="15" spans="1:11" s="8" customFormat="1" ht="21.75" customHeight="1" x14ac:dyDescent="0.2">
      <c r="A15" s="199" t="s">
        <v>272</v>
      </c>
      <c r="B15" s="200"/>
      <c r="C15" s="200"/>
      <c r="D15" s="200"/>
      <c r="E15" s="200"/>
      <c r="F15" s="200"/>
      <c r="G15" s="201"/>
    </row>
    <row r="16" spans="1:11" s="8" customFormat="1" ht="66.75" customHeight="1" x14ac:dyDescent="0.25">
      <c r="A16" s="37" t="s">
        <v>273</v>
      </c>
      <c r="B16" s="107" t="s">
        <v>122</v>
      </c>
      <c r="C16" s="118" t="s">
        <v>123</v>
      </c>
      <c r="D16" s="15"/>
      <c r="E16" s="22"/>
      <c r="F16" s="15"/>
      <c r="G16" s="22"/>
    </row>
    <row r="17" spans="1:7" s="8" customFormat="1" ht="63" customHeight="1" x14ac:dyDescent="0.25">
      <c r="A17" s="75" t="s">
        <v>274</v>
      </c>
      <c r="B17" s="107" t="s">
        <v>124</v>
      </c>
      <c r="C17" s="118" t="s">
        <v>125</v>
      </c>
      <c r="D17" s="15"/>
      <c r="E17" s="22"/>
      <c r="F17" s="15"/>
      <c r="G17" s="22"/>
    </row>
    <row r="18" spans="1:7" s="8" customFormat="1" ht="21" customHeight="1" x14ac:dyDescent="0.2">
      <c r="A18" s="199" t="s">
        <v>275</v>
      </c>
      <c r="B18" s="200"/>
      <c r="C18" s="200"/>
      <c r="D18" s="200"/>
      <c r="E18" s="200"/>
      <c r="F18" s="200"/>
      <c r="G18" s="201"/>
    </row>
    <row r="19" spans="1:7" s="8" customFormat="1" ht="36.75" customHeight="1" x14ac:dyDescent="0.25">
      <c r="A19" s="74" t="s">
        <v>276</v>
      </c>
      <c r="B19" s="107" t="s">
        <v>128</v>
      </c>
      <c r="C19" s="118" t="s">
        <v>141</v>
      </c>
      <c r="D19" s="15"/>
      <c r="E19" s="22"/>
      <c r="F19" s="15"/>
      <c r="G19" s="22"/>
    </row>
    <row r="20" spans="1:7" s="8" customFormat="1" ht="45.75" customHeight="1" x14ac:dyDescent="0.25">
      <c r="A20" s="74" t="s">
        <v>277</v>
      </c>
      <c r="B20" s="107" t="s">
        <v>140</v>
      </c>
      <c r="C20" s="118" t="s">
        <v>129</v>
      </c>
      <c r="D20" s="15"/>
      <c r="E20" s="22"/>
      <c r="F20" s="15"/>
      <c r="G20" s="22"/>
    </row>
    <row r="21" spans="1:7" s="8" customFormat="1" ht="49.5" customHeight="1" x14ac:dyDescent="0.25">
      <c r="A21" s="74" t="s">
        <v>278</v>
      </c>
      <c r="B21" s="107" t="s">
        <v>134</v>
      </c>
      <c r="C21" s="118" t="s">
        <v>135</v>
      </c>
      <c r="D21" s="15"/>
      <c r="E21" s="22"/>
      <c r="F21" s="15"/>
      <c r="G21" s="22"/>
    </row>
    <row r="22" spans="1:7" s="8" customFormat="1" ht="18.75" customHeight="1" x14ac:dyDescent="0.2">
      <c r="A22" s="199" t="s">
        <v>279</v>
      </c>
      <c r="B22" s="200"/>
      <c r="C22" s="200"/>
      <c r="D22" s="200"/>
      <c r="E22" s="200"/>
      <c r="F22" s="200"/>
      <c r="G22" s="201"/>
    </row>
    <row r="23" spans="1:7" s="8" customFormat="1" ht="49.5" customHeight="1" x14ac:dyDescent="0.25">
      <c r="A23" s="74" t="s">
        <v>280</v>
      </c>
      <c r="B23" s="107" t="s">
        <v>143</v>
      </c>
      <c r="C23" s="118" t="s">
        <v>120</v>
      </c>
      <c r="D23" s="15"/>
      <c r="E23" s="22"/>
      <c r="F23" s="15"/>
      <c r="G23" s="22"/>
    </row>
    <row r="24" spans="1:7" s="8" customFormat="1" ht="49.5" customHeight="1" x14ac:dyDescent="0.25">
      <c r="A24" s="74" t="s">
        <v>281</v>
      </c>
      <c r="B24" s="107" t="s">
        <v>144</v>
      </c>
      <c r="C24" s="118" t="s">
        <v>120</v>
      </c>
      <c r="D24" s="15"/>
      <c r="E24" s="22"/>
      <c r="F24" s="15"/>
      <c r="G24" s="22"/>
    </row>
    <row r="25" spans="1:7" s="8" customFormat="1" ht="49.5" customHeight="1" x14ac:dyDescent="0.25">
      <c r="A25" s="74" t="s">
        <v>282</v>
      </c>
      <c r="B25" s="107" t="s">
        <v>147</v>
      </c>
      <c r="C25" s="118" t="s">
        <v>148</v>
      </c>
      <c r="D25" s="15"/>
      <c r="E25" s="22"/>
      <c r="F25" s="15"/>
      <c r="G25" s="22"/>
    </row>
    <row r="26" spans="1:7" s="8" customFormat="1" ht="19.5" customHeight="1" x14ac:dyDescent="0.2">
      <c r="A26" s="199" t="s">
        <v>283</v>
      </c>
      <c r="B26" s="200"/>
      <c r="C26" s="200"/>
      <c r="D26" s="200"/>
      <c r="E26" s="200"/>
      <c r="F26" s="200"/>
      <c r="G26" s="201"/>
    </row>
    <row r="27" spans="1:7" s="8" customFormat="1" ht="33" customHeight="1" x14ac:dyDescent="0.25">
      <c r="A27" s="74" t="s">
        <v>284</v>
      </c>
      <c r="B27" s="107" t="s">
        <v>151</v>
      </c>
      <c r="C27" s="118" t="s">
        <v>152</v>
      </c>
      <c r="D27" s="15"/>
      <c r="E27" s="22"/>
      <c r="F27" s="15"/>
      <c r="G27" s="22"/>
    </row>
    <row r="28" spans="1:7" s="8" customFormat="1" ht="26.25" customHeight="1" x14ac:dyDescent="0.25">
      <c r="A28" s="74" t="s">
        <v>285</v>
      </c>
      <c r="B28" s="107" t="s">
        <v>153</v>
      </c>
      <c r="C28" s="118" t="s">
        <v>152</v>
      </c>
      <c r="D28" s="15"/>
      <c r="E28" s="22"/>
      <c r="F28" s="15"/>
      <c r="G28" s="22"/>
    </row>
    <row r="29" spans="1:7" s="8" customFormat="1" ht="33.75" customHeight="1" x14ac:dyDescent="0.25">
      <c r="A29" s="74" t="s">
        <v>286</v>
      </c>
      <c r="B29" s="107" t="s">
        <v>154</v>
      </c>
      <c r="C29" s="118" t="s">
        <v>155</v>
      </c>
      <c r="D29" s="15"/>
      <c r="E29" s="22"/>
      <c r="F29" s="15"/>
      <c r="G29" s="22"/>
    </row>
    <row r="30" spans="1:7" s="8" customFormat="1" ht="32.25" customHeight="1" x14ac:dyDescent="0.25">
      <c r="A30" s="74" t="s">
        <v>287</v>
      </c>
      <c r="B30" s="107" t="s">
        <v>160</v>
      </c>
      <c r="C30" s="118" t="s">
        <v>161</v>
      </c>
      <c r="D30" s="15"/>
      <c r="E30" s="22"/>
      <c r="F30" s="15"/>
      <c r="G30" s="22"/>
    </row>
    <row r="31" spans="1:7" s="8" customFormat="1" ht="18.75" customHeight="1" x14ac:dyDescent="0.2">
      <c r="A31" s="199" t="s">
        <v>288</v>
      </c>
      <c r="B31" s="200"/>
      <c r="C31" s="200"/>
      <c r="D31" s="200"/>
      <c r="E31" s="200"/>
      <c r="F31" s="200"/>
      <c r="G31" s="201"/>
    </row>
    <row r="32" spans="1:7" s="8" customFormat="1" ht="18" customHeight="1" x14ac:dyDescent="0.25">
      <c r="A32" s="74" t="s">
        <v>289</v>
      </c>
      <c r="B32" s="107" t="s">
        <v>156</v>
      </c>
      <c r="C32" s="118" t="s">
        <v>152</v>
      </c>
      <c r="D32" s="15"/>
      <c r="E32" s="22"/>
      <c r="F32" s="15"/>
      <c r="G32" s="22"/>
    </row>
    <row r="33" spans="1:7" s="8" customFormat="1" ht="17.25" customHeight="1" x14ac:dyDescent="0.25">
      <c r="A33" s="74" t="s">
        <v>290</v>
      </c>
      <c r="B33" s="107" t="s">
        <v>157</v>
      </c>
      <c r="C33" s="118" t="s">
        <v>152</v>
      </c>
      <c r="D33" s="15"/>
      <c r="E33" s="22"/>
      <c r="F33" s="15"/>
      <c r="G33" s="22"/>
    </row>
    <row r="34" spans="1:7" s="8" customFormat="1" ht="29.25" customHeight="1" x14ac:dyDescent="0.25">
      <c r="A34" s="74" t="s">
        <v>291</v>
      </c>
      <c r="B34" s="107" t="s">
        <v>158</v>
      </c>
      <c r="C34" s="118" t="s">
        <v>155</v>
      </c>
      <c r="D34" s="15"/>
      <c r="E34" s="22"/>
      <c r="F34" s="15"/>
      <c r="G34" s="22"/>
    </row>
    <row r="35" spans="1:7" s="8" customFormat="1" ht="28.5" customHeight="1" x14ac:dyDescent="0.25">
      <c r="A35" s="74" t="s">
        <v>292</v>
      </c>
      <c r="B35" s="107" t="s">
        <v>159</v>
      </c>
      <c r="C35" s="118" t="s">
        <v>161</v>
      </c>
      <c r="D35" s="15"/>
      <c r="E35" s="22"/>
      <c r="F35" s="15"/>
      <c r="G35" s="22"/>
    </row>
    <row r="36" spans="1:7" s="8" customFormat="1" ht="18" customHeight="1" x14ac:dyDescent="0.2">
      <c r="A36" s="199" t="s">
        <v>293</v>
      </c>
      <c r="B36" s="200"/>
      <c r="C36" s="200"/>
      <c r="D36" s="200"/>
      <c r="E36" s="200"/>
      <c r="F36" s="200"/>
      <c r="G36" s="201"/>
    </row>
    <row r="37" spans="1:7" s="8" customFormat="1" ht="18" customHeight="1" x14ac:dyDescent="0.25">
      <c r="A37" s="74" t="s">
        <v>294</v>
      </c>
      <c r="B37" s="107" t="s">
        <v>162</v>
      </c>
      <c r="C37" s="118" t="s">
        <v>152</v>
      </c>
      <c r="D37" s="15"/>
      <c r="E37" s="22"/>
      <c r="F37" s="15"/>
      <c r="G37" s="22"/>
    </row>
    <row r="38" spans="1:7" s="8" customFormat="1" ht="18" customHeight="1" x14ac:dyDescent="0.25">
      <c r="A38" s="74" t="s">
        <v>295</v>
      </c>
      <c r="B38" s="107" t="s">
        <v>163</v>
      </c>
      <c r="C38" s="118" t="s">
        <v>152</v>
      </c>
      <c r="D38" s="15"/>
      <c r="E38" s="22"/>
      <c r="F38" s="15"/>
      <c r="G38" s="22"/>
    </row>
    <row r="39" spans="1:7" s="8" customFormat="1" ht="31.5" customHeight="1" x14ac:dyDescent="0.25">
      <c r="A39" s="74" t="s">
        <v>296</v>
      </c>
      <c r="B39" s="107" t="s">
        <v>164</v>
      </c>
      <c r="C39" s="118" t="s">
        <v>165</v>
      </c>
      <c r="D39" s="15"/>
      <c r="E39" s="22"/>
      <c r="F39" s="15"/>
      <c r="G39" s="22"/>
    </row>
    <row r="40" spans="1:7" s="8" customFormat="1" ht="15.75" x14ac:dyDescent="0.25">
      <c r="A40" s="75"/>
      <c r="B40" s="75"/>
      <c r="C40" s="14"/>
      <c r="D40" s="15"/>
      <c r="E40" s="22"/>
      <c r="F40" s="15"/>
      <c r="G40" s="22"/>
    </row>
    <row r="41" spans="1:7" ht="15.75" x14ac:dyDescent="0.25">
      <c r="A41" s="55"/>
      <c r="B41" s="56"/>
      <c r="C41" s="56"/>
      <c r="D41" s="56"/>
      <c r="E41" s="56"/>
      <c r="F41" s="56"/>
      <c r="G41" s="56"/>
    </row>
    <row r="42" spans="1:7" ht="15" x14ac:dyDescent="0.2">
      <c r="A42" s="6"/>
      <c r="B42" s="6"/>
      <c r="C42" s="5"/>
      <c r="D42" s="5"/>
      <c r="E42" s="5"/>
      <c r="F42" s="5"/>
      <c r="G42" s="5"/>
    </row>
    <row r="43" spans="1:7" ht="18.75" x14ac:dyDescent="0.25">
      <c r="A43" s="254" t="s">
        <v>23</v>
      </c>
      <c r="B43" s="254"/>
      <c r="C43" s="254"/>
      <c r="D43" s="254"/>
      <c r="E43" s="254"/>
      <c r="F43" s="254"/>
      <c r="G43" s="254"/>
    </row>
    <row r="44" spans="1:7" ht="15" x14ac:dyDescent="0.2">
      <c r="A44" s="5"/>
      <c r="B44" s="5"/>
      <c r="C44" s="5"/>
      <c r="D44" s="5"/>
      <c r="E44" s="5"/>
      <c r="F44" s="5"/>
      <c r="G44" s="5"/>
    </row>
  </sheetData>
  <mergeCells count="15">
    <mergeCell ref="A43:G43"/>
    <mergeCell ref="A5:A7"/>
    <mergeCell ref="B5:B7"/>
    <mergeCell ref="C5:C7"/>
    <mergeCell ref="G5:G7"/>
    <mergeCell ref="A9:G9"/>
    <mergeCell ref="A11:G11"/>
    <mergeCell ref="A13:G13"/>
    <mergeCell ref="A15:G15"/>
    <mergeCell ref="A18:G18"/>
    <mergeCell ref="A22:G22"/>
    <mergeCell ref="A26:G26"/>
    <mergeCell ref="A31:G31"/>
    <mergeCell ref="A36:G36"/>
    <mergeCell ref="A10:G10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opLeftCell="A4" workbookViewId="0">
      <selection activeCell="E9" sqref="E9"/>
    </sheetView>
  </sheetViews>
  <sheetFormatPr defaultRowHeight="12.75" x14ac:dyDescent="0.2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 x14ac:dyDescent="0.3">
      <c r="C1" s="98"/>
      <c r="D1" s="3"/>
      <c r="E1" s="3"/>
      <c r="F1" s="3"/>
      <c r="G1" s="3"/>
      <c r="H1" s="3"/>
      <c r="I1" s="3"/>
      <c r="J1" s="3"/>
      <c r="K1" s="3"/>
      <c r="L1" s="3"/>
      <c r="M1" s="3"/>
      <c r="N1" s="26" t="s">
        <v>96</v>
      </c>
    </row>
    <row r="2" spans="1:14" ht="0.75" customHeight="1" x14ac:dyDescent="0.25">
      <c r="A2" s="11"/>
      <c r="B2" s="11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s="8" customFormat="1" ht="56.25" customHeight="1" x14ac:dyDescent="0.2">
      <c r="A3" s="262" t="s">
        <v>474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</row>
    <row r="4" spans="1:14" ht="3.75" customHeight="1" x14ac:dyDescent="0.2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2" customFormat="1" ht="31.5" customHeight="1" x14ac:dyDescent="0.2">
      <c r="A5" s="263" t="s">
        <v>6</v>
      </c>
      <c r="B5" s="99"/>
      <c r="C5" s="263" t="s">
        <v>86</v>
      </c>
      <c r="D5" s="197" t="s">
        <v>60</v>
      </c>
      <c r="E5" s="2" t="s">
        <v>76</v>
      </c>
      <c r="F5" s="2"/>
      <c r="G5" s="266" t="s">
        <v>77</v>
      </c>
      <c r="H5" s="267"/>
      <c r="I5" s="2" t="s">
        <v>87</v>
      </c>
      <c r="J5" s="2"/>
      <c r="K5" s="2"/>
      <c r="L5" s="2" t="s">
        <v>78</v>
      </c>
      <c r="M5" s="2"/>
      <c r="N5" s="222" t="s">
        <v>79</v>
      </c>
    </row>
    <row r="6" spans="1:14" s="8" customFormat="1" ht="144.75" customHeight="1" x14ac:dyDescent="0.2">
      <c r="A6" s="264"/>
      <c r="B6" s="100"/>
      <c r="C6" s="264"/>
      <c r="D6" s="265"/>
      <c r="E6" s="73" t="s">
        <v>80</v>
      </c>
      <c r="F6" s="73" t="s">
        <v>81</v>
      </c>
      <c r="G6" s="73" t="s">
        <v>80</v>
      </c>
      <c r="H6" s="73" t="s">
        <v>81</v>
      </c>
      <c r="I6" s="78" t="s">
        <v>88</v>
      </c>
      <c r="J6" s="76" t="s">
        <v>82</v>
      </c>
      <c r="K6" s="76" t="s">
        <v>27</v>
      </c>
      <c r="L6" s="76" t="s">
        <v>83</v>
      </c>
      <c r="M6" s="76" t="s">
        <v>84</v>
      </c>
      <c r="N6" s="222"/>
    </row>
    <row r="7" spans="1:14" s="17" customFormat="1" ht="15.75" customHeight="1" x14ac:dyDescent="0.2">
      <c r="A7" s="72">
        <v>1</v>
      </c>
      <c r="B7" s="72">
        <v>2</v>
      </c>
      <c r="C7" s="76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2">
        <v>9</v>
      </c>
      <c r="J7" s="72">
        <v>10</v>
      </c>
      <c r="K7" s="72">
        <v>11</v>
      </c>
      <c r="L7" s="72">
        <v>12</v>
      </c>
      <c r="M7" s="72">
        <v>13</v>
      </c>
      <c r="N7" s="72">
        <v>14</v>
      </c>
    </row>
    <row r="8" spans="1:14" s="17" customFormat="1" ht="21.75" customHeight="1" x14ac:dyDescent="0.2">
      <c r="A8" s="179"/>
      <c r="B8" s="180" t="s">
        <v>354</v>
      </c>
      <c r="C8" s="268" t="s">
        <v>475</v>
      </c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70"/>
    </row>
    <row r="9" spans="1:14" s="17" customFormat="1" ht="131.25" customHeight="1" x14ac:dyDescent="0.2">
      <c r="A9" s="81" t="s">
        <v>312</v>
      </c>
      <c r="B9" s="146" t="s">
        <v>114</v>
      </c>
      <c r="C9" s="146" t="s">
        <v>269</v>
      </c>
      <c r="D9" s="92" t="s">
        <v>298</v>
      </c>
      <c r="E9" s="72"/>
      <c r="F9" s="72"/>
      <c r="G9" s="72"/>
      <c r="H9" s="72"/>
      <c r="I9" s="72"/>
      <c r="J9" s="72"/>
      <c r="K9" s="72"/>
      <c r="L9" s="72"/>
      <c r="M9" s="72"/>
      <c r="N9" s="72"/>
    </row>
    <row r="10" spans="1:14" s="17" customFormat="1" ht="113.25" customHeight="1" x14ac:dyDescent="0.2">
      <c r="A10" s="81" t="s">
        <v>309</v>
      </c>
      <c r="B10" s="146" t="s">
        <v>397</v>
      </c>
      <c r="C10" s="146" t="s">
        <v>167</v>
      </c>
      <c r="D10" s="92" t="s">
        <v>406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4" s="17" customFormat="1" ht="99" customHeight="1" x14ac:dyDescent="0.2">
      <c r="A11" s="81" t="s">
        <v>310</v>
      </c>
      <c r="B11" s="146" t="s">
        <v>398</v>
      </c>
      <c r="C11" s="146" t="s">
        <v>172</v>
      </c>
      <c r="D11" s="92" t="s">
        <v>405</v>
      </c>
      <c r="E11" s="153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14" s="17" customFormat="1" ht="131.25" customHeight="1" x14ac:dyDescent="0.2">
      <c r="A12" s="81" t="s">
        <v>311</v>
      </c>
      <c r="B12" s="146" t="s">
        <v>300</v>
      </c>
      <c r="C12" s="146" t="s">
        <v>176</v>
      </c>
      <c r="D12" s="92" t="s">
        <v>301</v>
      </c>
      <c r="E12" s="153"/>
      <c r="F12" s="153"/>
      <c r="G12" s="153"/>
      <c r="H12" s="153"/>
      <c r="I12" s="153"/>
      <c r="J12" s="153"/>
      <c r="K12" s="153"/>
      <c r="L12" s="153"/>
      <c r="M12" s="153"/>
      <c r="N12" s="153"/>
    </row>
    <row r="13" spans="1:14" s="17" customFormat="1" ht="117" customHeight="1" x14ac:dyDescent="0.2">
      <c r="A13" s="81" t="s">
        <v>391</v>
      </c>
      <c r="B13" s="146" t="s">
        <v>399</v>
      </c>
      <c r="C13" s="146" t="s">
        <v>189</v>
      </c>
      <c r="D13" s="92" t="s">
        <v>404</v>
      </c>
      <c r="E13" s="153"/>
      <c r="F13" s="153"/>
      <c r="G13" s="153"/>
      <c r="H13" s="153"/>
      <c r="I13" s="153"/>
      <c r="J13" s="153"/>
      <c r="K13" s="153"/>
      <c r="L13" s="153"/>
      <c r="M13" s="153"/>
      <c r="N13" s="153"/>
    </row>
    <row r="14" spans="1:14" s="17" customFormat="1" ht="131.25" customHeight="1" x14ac:dyDescent="0.2">
      <c r="A14" s="155" t="s">
        <v>392</v>
      </c>
      <c r="B14" s="146" t="s">
        <v>302</v>
      </c>
      <c r="C14" s="146" t="s">
        <v>193</v>
      </c>
      <c r="D14" s="92" t="s">
        <v>303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3"/>
    </row>
    <row r="15" spans="1:14" s="17" customFormat="1" ht="144.75" customHeight="1" x14ac:dyDescent="0.2">
      <c r="A15" s="81" t="s">
        <v>393</v>
      </c>
      <c r="B15" s="146" t="s">
        <v>400</v>
      </c>
      <c r="C15" s="146" t="s">
        <v>247</v>
      </c>
      <c r="D15" s="92" t="s">
        <v>303</v>
      </c>
      <c r="E15" s="153"/>
      <c r="F15" s="153"/>
      <c r="G15" s="153"/>
      <c r="H15" s="153"/>
      <c r="I15" s="153"/>
      <c r="J15" s="153"/>
      <c r="K15" s="153"/>
      <c r="L15" s="153"/>
      <c r="M15" s="153"/>
      <c r="N15" s="153"/>
    </row>
    <row r="16" spans="1:14" s="17" customFormat="1" ht="143.25" customHeight="1" x14ac:dyDescent="0.2">
      <c r="A16" s="81" t="s">
        <v>394</v>
      </c>
      <c r="B16" s="146" t="s">
        <v>401</v>
      </c>
      <c r="C16" s="146" t="s">
        <v>239</v>
      </c>
      <c r="D16" s="92" t="s">
        <v>303</v>
      </c>
      <c r="E16" s="153"/>
      <c r="F16" s="153"/>
      <c r="G16" s="153"/>
      <c r="H16" s="153"/>
      <c r="I16" s="153"/>
      <c r="J16" s="153"/>
      <c r="K16" s="153"/>
      <c r="L16" s="153"/>
      <c r="M16" s="153"/>
      <c r="N16" s="153"/>
    </row>
    <row r="17" spans="1:14" s="17" customFormat="1" ht="131.25" customHeight="1" x14ac:dyDescent="0.2">
      <c r="A17" s="81" t="s">
        <v>395</v>
      </c>
      <c r="B17" s="146" t="s">
        <v>402</v>
      </c>
      <c r="C17" s="146" t="s">
        <v>257</v>
      </c>
      <c r="D17" s="92" t="s">
        <v>403</v>
      </c>
      <c r="E17" s="153"/>
      <c r="F17" s="153"/>
      <c r="G17" s="153"/>
      <c r="H17" s="153"/>
      <c r="I17" s="153"/>
      <c r="J17" s="153"/>
      <c r="K17" s="153"/>
      <c r="L17" s="153"/>
      <c r="M17" s="153"/>
      <c r="N17" s="153"/>
    </row>
    <row r="18" spans="1:14" s="17" customFormat="1" ht="131.25" customHeight="1" x14ac:dyDescent="0.2">
      <c r="A18" s="155" t="s">
        <v>396</v>
      </c>
      <c r="B18" s="146" t="s">
        <v>305</v>
      </c>
      <c r="C18" s="146" t="s">
        <v>306</v>
      </c>
      <c r="D18" s="92" t="s">
        <v>403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 ht="15.75" x14ac:dyDescent="0.25">
      <c r="A19" s="101"/>
      <c r="B19" s="101"/>
      <c r="C19" s="101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.75" x14ac:dyDescent="0.25">
      <c r="A20" s="101"/>
      <c r="B20" s="101"/>
      <c r="C20" s="47" t="s">
        <v>5</v>
      </c>
      <c r="D20" s="103"/>
      <c r="E20" s="103"/>
      <c r="F20" s="103"/>
      <c r="G20" s="102"/>
      <c r="H20" s="103"/>
      <c r="I20" s="103"/>
      <c r="J20" s="102"/>
      <c r="K20" s="103"/>
      <c r="L20" s="103"/>
      <c r="M20" s="102"/>
      <c r="N20" s="102"/>
    </row>
    <row r="21" spans="1:14" ht="36" customHeight="1" x14ac:dyDescent="0.25">
      <c r="A21" s="101"/>
      <c r="B21" s="101"/>
      <c r="C21" s="104"/>
      <c r="D21" s="260" t="s">
        <v>45</v>
      </c>
      <c r="E21" s="260"/>
      <c r="F21" s="260"/>
      <c r="G21" s="102"/>
      <c r="H21" s="260" t="s">
        <v>2</v>
      </c>
      <c r="I21" s="260"/>
      <c r="J21" s="102"/>
      <c r="K21" s="260" t="s">
        <v>1</v>
      </c>
      <c r="L21" s="260"/>
      <c r="M21" s="102"/>
      <c r="N21" s="102"/>
    </row>
    <row r="22" spans="1:14" x14ac:dyDescent="0.2">
      <c r="A22" s="7"/>
      <c r="B22" s="7"/>
      <c r="C22" s="7"/>
    </row>
    <row r="23" spans="1:14" ht="15" x14ac:dyDescent="0.25">
      <c r="A23" s="261" t="s">
        <v>85</v>
      </c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</row>
  </sheetData>
  <mergeCells count="11">
    <mergeCell ref="D21:F21"/>
    <mergeCell ref="H21:I21"/>
    <mergeCell ref="K21:L21"/>
    <mergeCell ref="A23:N23"/>
    <mergeCell ref="A3:N3"/>
    <mergeCell ref="A5:A6"/>
    <mergeCell ref="C5:C6"/>
    <mergeCell ref="D5:D6"/>
    <mergeCell ref="G5:H5"/>
    <mergeCell ref="N5:N6"/>
    <mergeCell ref="C8:N8"/>
  </mergeCells>
  <pageMargins left="0.35433070866141736" right="0.35433070866141736" top="0.74803149606299213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8"/>
  <sheetViews>
    <sheetView workbookViewId="0">
      <selection activeCell="D13" sqref="D13"/>
    </sheetView>
  </sheetViews>
  <sheetFormatPr defaultRowHeight="12.75" x14ac:dyDescent="0.2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5.25" customHeight="1" x14ac:dyDescent="0.25">
      <c r="B1" s="3"/>
      <c r="C1" s="3"/>
      <c r="D1" s="3"/>
      <c r="E1" s="3"/>
      <c r="F1" s="3"/>
    </row>
    <row r="2" spans="1:6" ht="18.75" x14ac:dyDescent="0.3">
      <c r="A2" s="31"/>
      <c r="B2" s="28"/>
      <c r="C2" s="27"/>
      <c r="D2" s="27"/>
      <c r="E2" s="27"/>
      <c r="F2" s="79" t="s">
        <v>97</v>
      </c>
    </row>
    <row r="3" spans="1:6" ht="15.75" customHeight="1" x14ac:dyDescent="0.3">
      <c r="A3" s="31"/>
      <c r="B3" s="29"/>
      <c r="C3" s="30"/>
      <c r="D3" s="30"/>
      <c r="E3" s="30"/>
      <c r="F3" s="30"/>
    </row>
    <row r="4" spans="1:6" s="8" customFormat="1" ht="112.5" x14ac:dyDescent="0.2">
      <c r="A4" s="35" t="s">
        <v>476</v>
      </c>
      <c r="B4" s="35"/>
      <c r="C4" s="35"/>
      <c r="D4" s="35"/>
      <c r="E4" s="35"/>
      <c r="F4" s="35"/>
    </row>
    <row r="5" spans="1:6" x14ac:dyDescent="0.2">
      <c r="A5" s="10"/>
      <c r="B5" s="12"/>
      <c r="C5" s="9"/>
      <c r="D5" s="9"/>
      <c r="E5" s="9"/>
      <c r="F5" s="9"/>
    </row>
    <row r="6" spans="1:6" ht="15.75" x14ac:dyDescent="0.2">
      <c r="A6" s="222" t="s">
        <v>14</v>
      </c>
      <c r="B6" s="221" t="s">
        <v>43</v>
      </c>
      <c r="C6" s="223" t="s">
        <v>24</v>
      </c>
      <c r="D6" s="2" t="s">
        <v>39</v>
      </c>
      <c r="E6" s="2"/>
      <c r="F6" s="2"/>
    </row>
    <row r="7" spans="1:6" s="32" customFormat="1" ht="31.5" x14ac:dyDescent="0.2">
      <c r="A7" s="222"/>
      <c r="B7" s="221"/>
      <c r="C7" s="223"/>
      <c r="D7" s="78" t="s">
        <v>37</v>
      </c>
      <c r="E7" s="76" t="s">
        <v>38</v>
      </c>
      <c r="F7" s="76" t="s">
        <v>27</v>
      </c>
    </row>
    <row r="8" spans="1:6" s="32" customFormat="1" ht="15.75" x14ac:dyDescent="0.2">
      <c r="A8" s="76">
        <v>1</v>
      </c>
      <c r="B8" s="77">
        <v>2</v>
      </c>
      <c r="C8" s="72">
        <v>3</v>
      </c>
      <c r="D8" s="72">
        <v>4</v>
      </c>
      <c r="E8" s="72">
        <v>5</v>
      </c>
      <c r="F8" s="72">
        <v>6</v>
      </c>
    </row>
    <row r="9" spans="1:6" s="8" customFormat="1" ht="15.75" customHeight="1" x14ac:dyDescent="0.2">
      <c r="A9" s="271" t="s">
        <v>407</v>
      </c>
      <c r="B9" s="274" t="s">
        <v>477</v>
      </c>
      <c r="C9" s="181" t="s">
        <v>18</v>
      </c>
      <c r="D9" s="182"/>
      <c r="E9" s="182"/>
      <c r="F9" s="182"/>
    </row>
    <row r="10" spans="1:6" s="8" customFormat="1" ht="15.75" x14ac:dyDescent="0.25">
      <c r="A10" s="272"/>
      <c r="B10" s="275"/>
      <c r="C10" s="183" t="s">
        <v>28</v>
      </c>
      <c r="D10" s="184"/>
      <c r="E10" s="184"/>
      <c r="F10" s="184"/>
    </row>
    <row r="11" spans="1:6" ht="15.75" x14ac:dyDescent="0.25">
      <c r="A11" s="272"/>
      <c r="B11" s="275"/>
      <c r="C11" s="185" t="s">
        <v>15</v>
      </c>
      <c r="D11" s="184"/>
      <c r="E11" s="184"/>
      <c r="F11" s="184"/>
    </row>
    <row r="12" spans="1:6" ht="15.75" x14ac:dyDescent="0.25">
      <c r="A12" s="272"/>
      <c r="B12" s="275"/>
      <c r="C12" s="185" t="s">
        <v>16</v>
      </c>
      <c r="D12" s="184"/>
      <c r="E12" s="184"/>
      <c r="F12" s="184"/>
    </row>
    <row r="13" spans="1:6" s="8" customFormat="1" ht="15.75" x14ac:dyDescent="0.25">
      <c r="A13" s="272"/>
      <c r="B13" s="275"/>
      <c r="C13" s="186" t="s">
        <v>90</v>
      </c>
      <c r="D13" s="184"/>
      <c r="E13" s="184"/>
      <c r="F13" s="187"/>
    </row>
    <row r="14" spans="1:6" s="8" customFormat="1" ht="16.5" x14ac:dyDescent="0.25">
      <c r="A14" s="272"/>
      <c r="B14" s="275"/>
      <c r="C14" s="185" t="s">
        <v>180</v>
      </c>
      <c r="D14" s="184"/>
      <c r="E14" s="184"/>
      <c r="F14" s="187"/>
    </row>
    <row r="15" spans="1:6" s="8" customFormat="1" ht="15.75" x14ac:dyDescent="0.25">
      <c r="A15" s="273"/>
      <c r="B15" s="276"/>
      <c r="C15" s="185" t="s">
        <v>29</v>
      </c>
      <c r="D15" s="184"/>
      <c r="E15" s="184"/>
      <c r="F15" s="184"/>
    </row>
    <row r="16" spans="1:6" ht="15.75" customHeight="1" x14ac:dyDescent="0.25">
      <c r="A16" s="215" t="s">
        <v>91</v>
      </c>
      <c r="B16" s="277" t="s">
        <v>269</v>
      </c>
      <c r="C16" s="127" t="s">
        <v>18</v>
      </c>
      <c r="D16" s="132"/>
      <c r="E16" s="132"/>
      <c r="F16" s="132"/>
    </row>
    <row r="17" spans="1:6" ht="15.75" x14ac:dyDescent="0.25">
      <c r="A17" s="216"/>
      <c r="B17" s="278"/>
      <c r="C17" s="129" t="s">
        <v>28</v>
      </c>
      <c r="D17" s="132"/>
      <c r="E17" s="132"/>
      <c r="F17" s="132"/>
    </row>
    <row r="18" spans="1:6" ht="15.75" x14ac:dyDescent="0.25">
      <c r="A18" s="216"/>
      <c r="B18" s="278"/>
      <c r="C18" s="130" t="s">
        <v>15</v>
      </c>
      <c r="D18" s="132"/>
      <c r="E18" s="132"/>
      <c r="F18" s="132"/>
    </row>
    <row r="19" spans="1:6" ht="15.75" x14ac:dyDescent="0.25">
      <c r="A19" s="216"/>
      <c r="B19" s="278"/>
      <c r="C19" s="130" t="s">
        <v>16</v>
      </c>
      <c r="D19" s="132"/>
      <c r="E19" s="132"/>
      <c r="F19" s="132"/>
    </row>
    <row r="20" spans="1:6" ht="15.75" x14ac:dyDescent="0.25">
      <c r="A20" s="216"/>
      <c r="B20" s="278"/>
      <c r="C20" s="131" t="s">
        <v>90</v>
      </c>
      <c r="D20" s="132"/>
      <c r="E20" s="132"/>
      <c r="F20" s="132"/>
    </row>
    <row r="21" spans="1:6" ht="15.75" x14ac:dyDescent="0.25">
      <c r="A21" s="216"/>
      <c r="B21" s="278"/>
      <c r="C21" s="130" t="s">
        <v>17</v>
      </c>
      <c r="D21" s="132"/>
      <c r="E21" s="132"/>
      <c r="F21" s="132"/>
    </row>
    <row r="22" spans="1:6" ht="15.75" x14ac:dyDescent="0.25">
      <c r="A22" s="216"/>
      <c r="B22" s="279"/>
      <c r="C22" s="130" t="s">
        <v>29</v>
      </c>
      <c r="D22" s="132"/>
      <c r="E22" s="132"/>
      <c r="F22" s="132"/>
    </row>
    <row r="23" spans="1:6" ht="15.75" customHeight="1" x14ac:dyDescent="0.25">
      <c r="A23" s="215" t="s">
        <v>92</v>
      </c>
      <c r="B23" s="277" t="s">
        <v>167</v>
      </c>
      <c r="C23" s="127" t="s">
        <v>18</v>
      </c>
      <c r="D23" s="132"/>
      <c r="E23" s="132"/>
      <c r="F23" s="132"/>
    </row>
    <row r="24" spans="1:6" ht="15.75" x14ac:dyDescent="0.25">
      <c r="A24" s="216"/>
      <c r="B24" s="278"/>
      <c r="C24" s="129" t="s">
        <v>28</v>
      </c>
      <c r="D24" s="132"/>
      <c r="E24" s="132"/>
      <c r="F24" s="132"/>
    </row>
    <row r="25" spans="1:6" ht="15.75" x14ac:dyDescent="0.25">
      <c r="A25" s="216"/>
      <c r="B25" s="278"/>
      <c r="C25" s="130" t="s">
        <v>15</v>
      </c>
      <c r="D25" s="132"/>
      <c r="E25" s="132"/>
      <c r="F25" s="132"/>
    </row>
    <row r="26" spans="1:6" ht="15.75" x14ac:dyDescent="0.25">
      <c r="A26" s="216"/>
      <c r="B26" s="278"/>
      <c r="C26" s="130" t="s">
        <v>16</v>
      </c>
      <c r="D26" s="132"/>
      <c r="E26" s="132"/>
      <c r="F26" s="132"/>
    </row>
    <row r="27" spans="1:6" ht="15.75" x14ac:dyDescent="0.25">
      <c r="A27" s="216"/>
      <c r="B27" s="278"/>
      <c r="C27" s="131" t="s">
        <v>90</v>
      </c>
      <c r="D27" s="132"/>
      <c r="E27" s="132"/>
      <c r="F27" s="132"/>
    </row>
    <row r="28" spans="1:6" ht="15.75" x14ac:dyDescent="0.25">
      <c r="A28" s="216"/>
      <c r="B28" s="278"/>
      <c r="C28" s="130" t="s">
        <v>17</v>
      </c>
      <c r="D28" s="132"/>
      <c r="E28" s="132"/>
      <c r="F28" s="132"/>
    </row>
    <row r="29" spans="1:6" ht="15.75" x14ac:dyDescent="0.25">
      <c r="A29" s="217"/>
      <c r="B29" s="279"/>
      <c r="C29" s="130" t="s">
        <v>29</v>
      </c>
      <c r="D29" s="132"/>
      <c r="E29" s="132"/>
      <c r="F29" s="132"/>
    </row>
    <row r="30" spans="1:6" ht="15.75" x14ac:dyDescent="0.25">
      <c r="A30" s="233" t="s">
        <v>168</v>
      </c>
      <c r="B30" s="230" t="s">
        <v>169</v>
      </c>
      <c r="C30" s="33" t="s">
        <v>18</v>
      </c>
      <c r="D30" s="16"/>
      <c r="E30" s="16"/>
      <c r="F30" s="16"/>
    </row>
    <row r="31" spans="1:6" ht="15.75" x14ac:dyDescent="0.25">
      <c r="A31" s="234"/>
      <c r="B31" s="231"/>
      <c r="C31" s="23" t="s">
        <v>28</v>
      </c>
      <c r="D31" s="16"/>
      <c r="E31" s="16"/>
      <c r="F31" s="16"/>
    </row>
    <row r="32" spans="1:6" ht="15.75" x14ac:dyDescent="0.25">
      <c r="A32" s="234"/>
      <c r="B32" s="231"/>
      <c r="C32" s="24" t="s">
        <v>15</v>
      </c>
      <c r="D32" s="16"/>
      <c r="E32" s="16"/>
      <c r="F32" s="16"/>
    </row>
    <row r="33" spans="1:6" ht="15.75" x14ac:dyDescent="0.25">
      <c r="A33" s="234"/>
      <c r="B33" s="231"/>
      <c r="C33" s="24" t="s">
        <v>16</v>
      </c>
      <c r="D33" s="16"/>
      <c r="E33" s="16"/>
      <c r="F33" s="16"/>
    </row>
    <row r="34" spans="1:6" ht="15.75" x14ac:dyDescent="0.25">
      <c r="A34" s="234"/>
      <c r="B34" s="231"/>
      <c r="C34" s="25" t="s">
        <v>90</v>
      </c>
      <c r="D34" s="16"/>
      <c r="E34" s="16"/>
      <c r="F34" s="16"/>
    </row>
    <row r="35" spans="1:6" ht="15.75" x14ac:dyDescent="0.25">
      <c r="A35" s="234"/>
      <c r="B35" s="231"/>
      <c r="C35" s="24" t="s">
        <v>17</v>
      </c>
      <c r="D35" s="16"/>
      <c r="E35" s="16"/>
      <c r="F35" s="16"/>
    </row>
    <row r="36" spans="1:6" ht="15.75" x14ac:dyDescent="0.25">
      <c r="A36" s="235"/>
      <c r="B36" s="232"/>
      <c r="C36" s="24" t="s">
        <v>29</v>
      </c>
      <c r="D36" s="16"/>
      <c r="E36" s="16"/>
      <c r="F36" s="16"/>
    </row>
    <row r="37" spans="1:6" ht="15.75" customHeight="1" x14ac:dyDescent="0.25">
      <c r="A37" s="215" t="s">
        <v>171</v>
      </c>
      <c r="B37" s="277" t="s">
        <v>172</v>
      </c>
      <c r="C37" s="127" t="s">
        <v>18</v>
      </c>
      <c r="D37" s="132"/>
      <c r="E37" s="132"/>
      <c r="F37" s="132"/>
    </row>
    <row r="38" spans="1:6" ht="15.75" x14ac:dyDescent="0.25">
      <c r="A38" s="216"/>
      <c r="B38" s="278"/>
      <c r="C38" s="129" t="s">
        <v>28</v>
      </c>
      <c r="D38" s="132"/>
      <c r="E38" s="132"/>
      <c r="F38" s="132"/>
    </row>
    <row r="39" spans="1:6" ht="15.75" x14ac:dyDescent="0.25">
      <c r="A39" s="216"/>
      <c r="B39" s="278"/>
      <c r="C39" s="130" t="s">
        <v>15</v>
      </c>
      <c r="D39" s="132"/>
      <c r="E39" s="132"/>
      <c r="F39" s="132"/>
    </row>
    <row r="40" spans="1:6" ht="15.75" x14ac:dyDescent="0.25">
      <c r="A40" s="216"/>
      <c r="B40" s="278"/>
      <c r="C40" s="130" t="s">
        <v>16</v>
      </c>
      <c r="D40" s="132"/>
      <c r="E40" s="132"/>
      <c r="F40" s="132"/>
    </row>
    <row r="41" spans="1:6" ht="15.75" x14ac:dyDescent="0.25">
      <c r="A41" s="216"/>
      <c r="B41" s="278"/>
      <c r="C41" s="131" t="s">
        <v>90</v>
      </c>
      <c r="D41" s="132"/>
      <c r="E41" s="132"/>
      <c r="F41" s="132"/>
    </row>
    <row r="42" spans="1:6" ht="15.75" x14ac:dyDescent="0.25">
      <c r="A42" s="216"/>
      <c r="B42" s="278"/>
      <c r="C42" s="130" t="s">
        <v>17</v>
      </c>
      <c r="D42" s="132"/>
      <c r="E42" s="132"/>
      <c r="F42" s="132"/>
    </row>
    <row r="43" spans="1:6" ht="15.75" x14ac:dyDescent="0.25">
      <c r="A43" s="217"/>
      <c r="B43" s="279"/>
      <c r="C43" s="130" t="s">
        <v>29</v>
      </c>
      <c r="D43" s="132"/>
      <c r="E43" s="132"/>
      <c r="F43" s="132"/>
    </row>
    <row r="44" spans="1:6" ht="15.75" x14ac:dyDescent="0.25">
      <c r="A44" s="213" t="s">
        <v>174</v>
      </c>
      <c r="B44" s="214" t="s">
        <v>173</v>
      </c>
      <c r="C44" s="33" t="s">
        <v>18</v>
      </c>
      <c r="D44" s="16"/>
      <c r="E44" s="16"/>
      <c r="F44" s="16"/>
    </row>
    <row r="45" spans="1:6" ht="15.75" x14ac:dyDescent="0.25">
      <c r="A45" s="213"/>
      <c r="B45" s="214"/>
      <c r="C45" s="23" t="s">
        <v>28</v>
      </c>
      <c r="D45" s="16"/>
      <c r="E45" s="16"/>
      <c r="F45" s="16"/>
    </row>
    <row r="46" spans="1:6" ht="15.75" x14ac:dyDescent="0.25">
      <c r="A46" s="213"/>
      <c r="B46" s="214"/>
      <c r="C46" s="24" t="s">
        <v>15</v>
      </c>
      <c r="D46" s="16"/>
      <c r="E46" s="16"/>
      <c r="F46" s="16"/>
    </row>
    <row r="47" spans="1:6" ht="15.75" x14ac:dyDescent="0.25">
      <c r="A47" s="213"/>
      <c r="B47" s="214"/>
      <c r="C47" s="24" t="s">
        <v>16</v>
      </c>
      <c r="D47" s="16"/>
      <c r="E47" s="16"/>
      <c r="F47" s="16"/>
    </row>
    <row r="48" spans="1:6" ht="15.75" x14ac:dyDescent="0.25">
      <c r="A48" s="213"/>
      <c r="B48" s="214"/>
      <c r="C48" s="25" t="s">
        <v>90</v>
      </c>
      <c r="D48" s="16"/>
      <c r="E48" s="16"/>
      <c r="F48" s="16"/>
    </row>
    <row r="49" spans="1:6" ht="15.75" x14ac:dyDescent="0.25">
      <c r="A49" s="213"/>
      <c r="B49" s="214"/>
      <c r="C49" s="24" t="s">
        <v>17</v>
      </c>
      <c r="D49" s="16"/>
      <c r="E49" s="16"/>
      <c r="F49" s="16"/>
    </row>
    <row r="50" spans="1:6" ht="15.75" x14ac:dyDescent="0.25">
      <c r="A50" s="213"/>
      <c r="B50" s="214"/>
      <c r="C50" s="24" t="s">
        <v>29</v>
      </c>
      <c r="D50" s="16"/>
      <c r="E50" s="16"/>
      <c r="F50" s="16"/>
    </row>
    <row r="51" spans="1:6" ht="15.75" x14ac:dyDescent="0.25">
      <c r="A51" s="215" t="s">
        <v>175</v>
      </c>
      <c r="B51" s="277" t="s">
        <v>176</v>
      </c>
      <c r="C51" s="127" t="s">
        <v>18</v>
      </c>
      <c r="D51" s="132"/>
      <c r="E51" s="132"/>
      <c r="F51" s="132"/>
    </row>
    <row r="52" spans="1:6" ht="15.75" x14ac:dyDescent="0.25">
      <c r="A52" s="216"/>
      <c r="B52" s="278"/>
      <c r="C52" s="129" t="s">
        <v>28</v>
      </c>
      <c r="D52" s="132"/>
      <c r="E52" s="132"/>
      <c r="F52" s="132"/>
    </row>
    <row r="53" spans="1:6" ht="15.75" x14ac:dyDescent="0.25">
      <c r="A53" s="216"/>
      <c r="B53" s="278"/>
      <c r="C53" s="130" t="s">
        <v>15</v>
      </c>
      <c r="D53" s="132"/>
      <c r="E53" s="132"/>
      <c r="F53" s="132"/>
    </row>
    <row r="54" spans="1:6" ht="15.75" x14ac:dyDescent="0.25">
      <c r="A54" s="216"/>
      <c r="B54" s="278"/>
      <c r="C54" s="130" t="s">
        <v>16</v>
      </c>
      <c r="D54" s="132"/>
      <c r="E54" s="132"/>
      <c r="F54" s="132"/>
    </row>
    <row r="55" spans="1:6" ht="15.75" x14ac:dyDescent="0.25">
      <c r="A55" s="216"/>
      <c r="B55" s="278"/>
      <c r="C55" s="131" t="s">
        <v>94</v>
      </c>
      <c r="D55" s="132"/>
      <c r="E55" s="132"/>
      <c r="F55" s="132"/>
    </row>
    <row r="56" spans="1:6" ht="15.75" x14ac:dyDescent="0.25">
      <c r="A56" s="216"/>
      <c r="B56" s="278"/>
      <c r="C56" s="130" t="s">
        <v>17</v>
      </c>
      <c r="D56" s="132"/>
      <c r="E56" s="132"/>
      <c r="F56" s="132"/>
    </row>
    <row r="57" spans="1:6" ht="15.75" x14ac:dyDescent="0.25">
      <c r="A57" s="217"/>
      <c r="B57" s="279"/>
      <c r="C57" s="130" t="s">
        <v>29</v>
      </c>
      <c r="D57" s="132"/>
      <c r="E57" s="132"/>
      <c r="F57" s="132"/>
    </row>
    <row r="58" spans="1:6" ht="15.75" x14ac:dyDescent="0.25">
      <c r="A58" s="213" t="s">
        <v>177</v>
      </c>
      <c r="B58" s="214" t="s">
        <v>179</v>
      </c>
      <c r="C58" s="126" t="s">
        <v>18</v>
      </c>
      <c r="D58" s="16"/>
      <c r="E58" s="16"/>
      <c r="F58" s="16"/>
    </row>
    <row r="59" spans="1:6" ht="15.75" x14ac:dyDescent="0.25">
      <c r="A59" s="213"/>
      <c r="B59" s="214"/>
      <c r="C59" s="23" t="s">
        <v>28</v>
      </c>
      <c r="D59" s="16"/>
      <c r="E59" s="16"/>
      <c r="F59" s="16"/>
    </row>
    <row r="60" spans="1:6" ht="15.75" x14ac:dyDescent="0.25">
      <c r="A60" s="213"/>
      <c r="B60" s="214"/>
      <c r="C60" s="24" t="s">
        <v>15</v>
      </c>
      <c r="D60" s="16"/>
      <c r="E60" s="16"/>
      <c r="F60" s="16"/>
    </row>
    <row r="61" spans="1:6" ht="15.75" x14ac:dyDescent="0.25">
      <c r="A61" s="213"/>
      <c r="B61" s="214"/>
      <c r="C61" s="24" t="s">
        <v>16</v>
      </c>
      <c r="D61" s="16"/>
      <c r="E61" s="16"/>
      <c r="F61" s="16"/>
    </row>
    <row r="62" spans="1:6" ht="15.75" x14ac:dyDescent="0.25">
      <c r="A62" s="213"/>
      <c r="B62" s="214"/>
      <c r="C62" s="25" t="s">
        <v>94</v>
      </c>
      <c r="D62" s="16"/>
      <c r="E62" s="16"/>
      <c r="F62" s="16"/>
    </row>
    <row r="63" spans="1:6" ht="15.75" x14ac:dyDescent="0.25">
      <c r="A63" s="213"/>
      <c r="B63" s="214"/>
      <c r="C63" s="24" t="s">
        <v>17</v>
      </c>
      <c r="D63" s="16"/>
      <c r="E63" s="16"/>
      <c r="F63" s="16"/>
    </row>
    <row r="64" spans="1:6" ht="15.75" x14ac:dyDescent="0.25">
      <c r="A64" s="213"/>
      <c r="B64" s="214"/>
      <c r="C64" s="24" t="s">
        <v>29</v>
      </c>
      <c r="D64" s="16"/>
      <c r="E64" s="16"/>
      <c r="F64" s="16"/>
    </row>
    <row r="65" spans="1:6" ht="15.75" x14ac:dyDescent="0.25">
      <c r="A65" s="213" t="s">
        <v>178</v>
      </c>
      <c r="B65" s="214" t="s">
        <v>182</v>
      </c>
      <c r="C65" s="126" t="s">
        <v>18</v>
      </c>
      <c r="D65" s="16"/>
      <c r="E65" s="16"/>
      <c r="F65" s="16"/>
    </row>
    <row r="66" spans="1:6" ht="15.75" x14ac:dyDescent="0.25">
      <c r="A66" s="213"/>
      <c r="B66" s="214"/>
      <c r="C66" s="23" t="s">
        <v>28</v>
      </c>
      <c r="D66" s="16"/>
      <c r="E66" s="16"/>
      <c r="F66" s="16"/>
    </row>
    <row r="67" spans="1:6" ht="15.75" x14ac:dyDescent="0.25">
      <c r="A67" s="213"/>
      <c r="B67" s="214"/>
      <c r="C67" s="24" t="s">
        <v>15</v>
      </c>
      <c r="D67" s="16"/>
      <c r="E67" s="16"/>
      <c r="F67" s="16"/>
    </row>
    <row r="68" spans="1:6" ht="15.75" x14ac:dyDescent="0.25">
      <c r="A68" s="213"/>
      <c r="B68" s="214"/>
      <c r="C68" s="24" t="s">
        <v>16</v>
      </c>
      <c r="D68" s="16"/>
      <c r="E68" s="16"/>
      <c r="F68" s="16"/>
    </row>
    <row r="69" spans="1:6" ht="15.75" x14ac:dyDescent="0.25">
      <c r="A69" s="213"/>
      <c r="B69" s="214"/>
      <c r="C69" s="25" t="s">
        <v>94</v>
      </c>
      <c r="D69" s="16"/>
      <c r="E69" s="16"/>
      <c r="F69" s="16"/>
    </row>
    <row r="70" spans="1:6" ht="15.75" x14ac:dyDescent="0.25">
      <c r="A70" s="213"/>
      <c r="B70" s="214"/>
      <c r="C70" s="24" t="s">
        <v>17</v>
      </c>
      <c r="D70" s="16"/>
      <c r="E70" s="16"/>
      <c r="F70" s="16"/>
    </row>
    <row r="71" spans="1:6" ht="15.75" x14ac:dyDescent="0.25">
      <c r="A71" s="213"/>
      <c r="B71" s="214"/>
      <c r="C71" s="24" t="s">
        <v>29</v>
      </c>
      <c r="D71" s="16"/>
      <c r="E71" s="16"/>
      <c r="F71" s="16"/>
    </row>
    <row r="72" spans="1:6" ht="15.75" x14ac:dyDescent="0.25">
      <c r="A72" s="213" t="s">
        <v>181</v>
      </c>
      <c r="B72" s="214" t="s">
        <v>183</v>
      </c>
      <c r="C72" s="126" t="s">
        <v>18</v>
      </c>
      <c r="D72" s="16"/>
      <c r="E72" s="16"/>
      <c r="F72" s="16"/>
    </row>
    <row r="73" spans="1:6" ht="15.75" x14ac:dyDescent="0.25">
      <c r="A73" s="213"/>
      <c r="B73" s="214"/>
      <c r="C73" s="23" t="s">
        <v>28</v>
      </c>
      <c r="D73" s="16"/>
      <c r="E73" s="16"/>
      <c r="F73" s="16"/>
    </row>
    <row r="74" spans="1:6" ht="15.75" x14ac:dyDescent="0.25">
      <c r="A74" s="213"/>
      <c r="B74" s="214"/>
      <c r="C74" s="24" t="s">
        <v>15</v>
      </c>
      <c r="D74" s="16"/>
      <c r="E74" s="16"/>
      <c r="F74" s="16"/>
    </row>
    <row r="75" spans="1:6" ht="15.75" x14ac:dyDescent="0.25">
      <c r="A75" s="213"/>
      <c r="B75" s="214"/>
      <c r="C75" s="24" t="s">
        <v>16</v>
      </c>
      <c r="D75" s="16"/>
      <c r="E75" s="16"/>
      <c r="F75" s="16"/>
    </row>
    <row r="76" spans="1:6" ht="15.75" x14ac:dyDescent="0.25">
      <c r="A76" s="213"/>
      <c r="B76" s="214"/>
      <c r="C76" s="25" t="s">
        <v>94</v>
      </c>
      <c r="D76" s="16"/>
      <c r="E76" s="16"/>
      <c r="F76" s="16"/>
    </row>
    <row r="77" spans="1:6" ht="15.75" x14ac:dyDescent="0.25">
      <c r="A77" s="213"/>
      <c r="B77" s="214"/>
      <c r="C77" s="24" t="s">
        <v>17</v>
      </c>
      <c r="D77" s="16"/>
      <c r="E77" s="16"/>
      <c r="F77" s="16"/>
    </row>
    <row r="78" spans="1:6" ht="15.75" x14ac:dyDescent="0.25">
      <c r="A78" s="213"/>
      <c r="B78" s="214"/>
      <c r="C78" s="24" t="s">
        <v>29</v>
      </c>
      <c r="D78" s="16"/>
      <c r="E78" s="16"/>
      <c r="F78" s="16"/>
    </row>
    <row r="79" spans="1:6" ht="15.75" x14ac:dyDescent="0.25">
      <c r="A79" s="213" t="s">
        <v>184</v>
      </c>
      <c r="B79" s="214" t="s">
        <v>186</v>
      </c>
      <c r="C79" s="126" t="s">
        <v>18</v>
      </c>
      <c r="D79" s="16"/>
      <c r="E79" s="16"/>
      <c r="F79" s="16"/>
    </row>
    <row r="80" spans="1:6" ht="15.75" x14ac:dyDescent="0.25">
      <c r="A80" s="213"/>
      <c r="B80" s="214"/>
      <c r="C80" s="23" t="s">
        <v>28</v>
      </c>
      <c r="D80" s="16"/>
      <c r="E80" s="16"/>
      <c r="F80" s="16"/>
    </row>
    <row r="81" spans="1:6" ht="15.75" x14ac:dyDescent="0.25">
      <c r="A81" s="213"/>
      <c r="B81" s="214"/>
      <c r="C81" s="24" t="s">
        <v>15</v>
      </c>
      <c r="D81" s="16"/>
      <c r="E81" s="16"/>
      <c r="F81" s="16"/>
    </row>
    <row r="82" spans="1:6" ht="15.75" x14ac:dyDescent="0.25">
      <c r="A82" s="213"/>
      <c r="B82" s="214"/>
      <c r="C82" s="24" t="s">
        <v>16</v>
      </c>
      <c r="D82" s="16"/>
      <c r="E82" s="16"/>
      <c r="F82" s="16"/>
    </row>
    <row r="83" spans="1:6" ht="15.75" x14ac:dyDescent="0.25">
      <c r="A83" s="213"/>
      <c r="B83" s="214"/>
      <c r="C83" s="25" t="s">
        <v>94</v>
      </c>
      <c r="D83" s="16"/>
      <c r="E83" s="16"/>
      <c r="F83" s="16"/>
    </row>
    <row r="84" spans="1:6" ht="15.75" x14ac:dyDescent="0.25">
      <c r="A84" s="213"/>
      <c r="B84" s="214"/>
      <c r="C84" s="24" t="s">
        <v>17</v>
      </c>
      <c r="D84" s="16"/>
      <c r="E84" s="16"/>
      <c r="F84" s="16"/>
    </row>
    <row r="85" spans="1:6" ht="15.75" x14ac:dyDescent="0.25">
      <c r="A85" s="213"/>
      <c r="B85" s="214"/>
      <c r="C85" s="24" t="s">
        <v>29</v>
      </c>
      <c r="D85" s="16"/>
      <c r="E85" s="16"/>
      <c r="F85" s="16"/>
    </row>
    <row r="86" spans="1:6" ht="15.75" x14ac:dyDescent="0.25">
      <c r="A86" s="213" t="s">
        <v>185</v>
      </c>
      <c r="B86" s="214" t="s">
        <v>187</v>
      </c>
      <c r="C86" s="126" t="s">
        <v>18</v>
      </c>
      <c r="D86" s="16"/>
      <c r="E86" s="16"/>
      <c r="F86" s="16"/>
    </row>
    <row r="87" spans="1:6" ht="15.75" x14ac:dyDescent="0.25">
      <c r="A87" s="213"/>
      <c r="B87" s="214"/>
      <c r="C87" s="23" t="s">
        <v>28</v>
      </c>
      <c r="D87" s="16"/>
      <c r="E87" s="16"/>
      <c r="F87" s="16"/>
    </row>
    <row r="88" spans="1:6" ht="15.75" x14ac:dyDescent="0.25">
      <c r="A88" s="213"/>
      <c r="B88" s="214"/>
      <c r="C88" s="24" t="s">
        <v>15</v>
      </c>
      <c r="D88" s="16"/>
      <c r="E88" s="16"/>
      <c r="F88" s="16"/>
    </row>
    <row r="89" spans="1:6" ht="15.75" x14ac:dyDescent="0.25">
      <c r="A89" s="213"/>
      <c r="B89" s="214"/>
      <c r="C89" s="24" t="s">
        <v>16</v>
      </c>
      <c r="D89" s="16"/>
      <c r="E89" s="16"/>
      <c r="F89" s="16"/>
    </row>
    <row r="90" spans="1:6" ht="15.75" x14ac:dyDescent="0.25">
      <c r="A90" s="213"/>
      <c r="B90" s="214"/>
      <c r="C90" s="25" t="s">
        <v>94</v>
      </c>
      <c r="D90" s="16"/>
      <c r="E90" s="16"/>
      <c r="F90" s="16"/>
    </row>
    <row r="91" spans="1:6" ht="15.75" x14ac:dyDescent="0.25">
      <c r="A91" s="213"/>
      <c r="B91" s="214"/>
      <c r="C91" s="24" t="s">
        <v>17</v>
      </c>
      <c r="D91" s="16"/>
      <c r="E91" s="16"/>
      <c r="F91" s="16"/>
    </row>
    <row r="92" spans="1:6" ht="15.75" x14ac:dyDescent="0.25">
      <c r="A92" s="213"/>
      <c r="B92" s="214"/>
      <c r="C92" s="24" t="s">
        <v>29</v>
      </c>
      <c r="D92" s="16"/>
      <c r="E92" s="16"/>
      <c r="F92" s="16"/>
    </row>
    <row r="93" spans="1:6" ht="15.75" x14ac:dyDescent="0.25">
      <c r="A93" s="215" t="s">
        <v>188</v>
      </c>
      <c r="B93" s="277" t="s">
        <v>189</v>
      </c>
      <c r="C93" s="127" t="s">
        <v>18</v>
      </c>
      <c r="D93" s="132"/>
      <c r="E93" s="132"/>
      <c r="F93" s="132"/>
    </row>
    <row r="94" spans="1:6" ht="15.75" x14ac:dyDescent="0.25">
      <c r="A94" s="216"/>
      <c r="B94" s="278"/>
      <c r="C94" s="129" t="s">
        <v>28</v>
      </c>
      <c r="D94" s="132"/>
      <c r="E94" s="132"/>
      <c r="F94" s="132"/>
    </row>
    <row r="95" spans="1:6" ht="15.75" x14ac:dyDescent="0.25">
      <c r="A95" s="216"/>
      <c r="B95" s="278"/>
      <c r="C95" s="130" t="s">
        <v>15</v>
      </c>
      <c r="D95" s="132"/>
      <c r="E95" s="132"/>
      <c r="F95" s="132"/>
    </row>
    <row r="96" spans="1:6" ht="15.75" x14ac:dyDescent="0.25">
      <c r="A96" s="216"/>
      <c r="B96" s="278"/>
      <c r="C96" s="130" t="s">
        <v>16</v>
      </c>
      <c r="D96" s="132"/>
      <c r="E96" s="132"/>
      <c r="F96" s="132"/>
    </row>
    <row r="97" spans="1:6" ht="15.75" x14ac:dyDescent="0.25">
      <c r="A97" s="216"/>
      <c r="B97" s="278"/>
      <c r="C97" s="131" t="s">
        <v>94</v>
      </c>
      <c r="D97" s="132"/>
      <c r="E97" s="132"/>
      <c r="F97" s="132"/>
    </row>
    <row r="98" spans="1:6" ht="15.75" customHeight="1" x14ac:dyDescent="0.25">
      <c r="A98" s="216"/>
      <c r="B98" s="278"/>
      <c r="C98" s="130" t="s">
        <v>17</v>
      </c>
      <c r="D98" s="132"/>
      <c r="E98" s="132"/>
      <c r="F98" s="132"/>
    </row>
    <row r="99" spans="1:6" ht="15.75" x14ac:dyDescent="0.25">
      <c r="A99" s="217"/>
      <c r="B99" s="279"/>
      <c r="C99" s="130" t="s">
        <v>29</v>
      </c>
      <c r="D99" s="132"/>
      <c r="E99" s="132"/>
      <c r="F99" s="132"/>
    </row>
    <row r="100" spans="1:6" ht="15.75" x14ac:dyDescent="0.25">
      <c r="A100" s="213" t="s">
        <v>190</v>
      </c>
      <c r="B100" s="214" t="s">
        <v>191</v>
      </c>
      <c r="C100" s="126" t="s">
        <v>18</v>
      </c>
      <c r="D100" s="16"/>
      <c r="E100" s="16"/>
      <c r="F100" s="16"/>
    </row>
    <row r="101" spans="1:6" ht="15.75" x14ac:dyDescent="0.25">
      <c r="A101" s="213"/>
      <c r="B101" s="214"/>
      <c r="C101" s="23" t="s">
        <v>28</v>
      </c>
      <c r="D101" s="16"/>
      <c r="E101" s="16"/>
      <c r="F101" s="16"/>
    </row>
    <row r="102" spans="1:6" ht="15.75" x14ac:dyDescent="0.25">
      <c r="A102" s="213"/>
      <c r="B102" s="214"/>
      <c r="C102" s="24" t="s">
        <v>15</v>
      </c>
      <c r="D102" s="16"/>
      <c r="E102" s="16"/>
      <c r="F102" s="16"/>
    </row>
    <row r="103" spans="1:6" ht="15.75" x14ac:dyDescent="0.25">
      <c r="A103" s="213"/>
      <c r="B103" s="214"/>
      <c r="C103" s="24" t="s">
        <v>16</v>
      </c>
      <c r="D103" s="16"/>
      <c r="E103" s="16"/>
      <c r="F103" s="16"/>
    </row>
    <row r="104" spans="1:6" ht="15.75" x14ac:dyDescent="0.25">
      <c r="A104" s="213"/>
      <c r="B104" s="214"/>
      <c r="C104" s="25" t="s">
        <v>94</v>
      </c>
      <c r="D104" s="16"/>
      <c r="E104" s="16"/>
      <c r="F104" s="16"/>
    </row>
    <row r="105" spans="1:6" ht="15.75" customHeight="1" x14ac:dyDescent="0.25">
      <c r="A105" s="213"/>
      <c r="B105" s="214"/>
      <c r="C105" s="24" t="s">
        <v>17</v>
      </c>
      <c r="D105" s="16"/>
      <c r="E105" s="16"/>
      <c r="F105" s="16"/>
    </row>
    <row r="106" spans="1:6" ht="15.75" x14ac:dyDescent="0.25">
      <c r="A106" s="213"/>
      <c r="B106" s="214"/>
      <c r="C106" s="24" t="s">
        <v>29</v>
      </c>
      <c r="D106" s="16"/>
      <c r="E106" s="16"/>
      <c r="F106" s="16"/>
    </row>
    <row r="107" spans="1:6" ht="15.75" x14ac:dyDescent="0.25">
      <c r="A107" s="215" t="s">
        <v>192</v>
      </c>
      <c r="B107" s="277" t="s">
        <v>193</v>
      </c>
      <c r="C107" s="127" t="s">
        <v>18</v>
      </c>
      <c r="D107" s="132"/>
      <c r="E107" s="132"/>
      <c r="F107" s="132"/>
    </row>
    <row r="108" spans="1:6" ht="15.75" x14ac:dyDescent="0.25">
      <c r="A108" s="216"/>
      <c r="B108" s="278"/>
      <c r="C108" s="129" t="s">
        <v>28</v>
      </c>
      <c r="D108" s="132"/>
      <c r="E108" s="132"/>
      <c r="F108" s="132"/>
    </row>
    <row r="109" spans="1:6" ht="15.75" x14ac:dyDescent="0.25">
      <c r="A109" s="216"/>
      <c r="B109" s="278"/>
      <c r="C109" s="130" t="s">
        <v>15</v>
      </c>
      <c r="D109" s="132"/>
      <c r="E109" s="132"/>
      <c r="F109" s="132"/>
    </row>
    <row r="110" spans="1:6" ht="15.75" x14ac:dyDescent="0.25">
      <c r="A110" s="216"/>
      <c r="B110" s="278"/>
      <c r="C110" s="130" t="s">
        <v>16</v>
      </c>
      <c r="D110" s="132"/>
      <c r="E110" s="132"/>
      <c r="F110" s="132"/>
    </row>
    <row r="111" spans="1:6" ht="15.75" x14ac:dyDescent="0.25">
      <c r="A111" s="216"/>
      <c r="B111" s="278"/>
      <c r="C111" s="131" t="s">
        <v>94</v>
      </c>
      <c r="D111" s="132"/>
      <c r="E111" s="132"/>
      <c r="F111" s="132"/>
    </row>
    <row r="112" spans="1:6" ht="15.75" x14ac:dyDescent="0.25">
      <c r="A112" s="216"/>
      <c r="B112" s="278"/>
      <c r="C112" s="130" t="s">
        <v>17</v>
      </c>
      <c r="D112" s="132"/>
      <c r="E112" s="132"/>
      <c r="F112" s="132"/>
    </row>
    <row r="113" spans="1:6" ht="15.75" x14ac:dyDescent="0.25">
      <c r="A113" s="217"/>
      <c r="B113" s="279"/>
      <c r="C113" s="130" t="s">
        <v>29</v>
      </c>
      <c r="D113" s="132"/>
      <c r="E113" s="132"/>
      <c r="F113" s="132"/>
    </row>
    <row r="114" spans="1:6" ht="15.75" x14ac:dyDescent="0.25">
      <c r="A114" s="213" t="s">
        <v>194</v>
      </c>
      <c r="B114" s="214" t="s">
        <v>195</v>
      </c>
      <c r="C114" s="126" t="s">
        <v>18</v>
      </c>
      <c r="D114" s="16"/>
      <c r="E114" s="16"/>
      <c r="F114" s="16"/>
    </row>
    <row r="115" spans="1:6" ht="15.75" x14ac:dyDescent="0.25">
      <c r="A115" s="213"/>
      <c r="B115" s="214"/>
      <c r="C115" s="23" t="s">
        <v>28</v>
      </c>
      <c r="D115" s="16"/>
      <c r="E115" s="16"/>
      <c r="F115" s="16"/>
    </row>
    <row r="116" spans="1:6" ht="15.75" x14ac:dyDescent="0.25">
      <c r="A116" s="213"/>
      <c r="B116" s="214"/>
      <c r="C116" s="24" t="s">
        <v>15</v>
      </c>
      <c r="D116" s="16"/>
      <c r="E116" s="16"/>
      <c r="F116" s="16"/>
    </row>
    <row r="117" spans="1:6" ht="15.75" x14ac:dyDescent="0.25">
      <c r="A117" s="213"/>
      <c r="B117" s="214"/>
      <c r="C117" s="24" t="s">
        <v>16</v>
      </c>
      <c r="D117" s="16"/>
      <c r="E117" s="16"/>
      <c r="F117" s="16"/>
    </row>
    <row r="118" spans="1:6" ht="15.75" x14ac:dyDescent="0.25">
      <c r="A118" s="213"/>
      <c r="B118" s="214"/>
      <c r="C118" s="25" t="s">
        <v>94</v>
      </c>
      <c r="D118" s="16"/>
      <c r="E118" s="16"/>
      <c r="F118" s="16"/>
    </row>
    <row r="119" spans="1:6" ht="15.75" x14ac:dyDescent="0.25">
      <c r="A119" s="213"/>
      <c r="B119" s="214"/>
      <c r="C119" s="24" t="s">
        <v>17</v>
      </c>
      <c r="D119" s="16"/>
      <c r="E119" s="16"/>
      <c r="F119" s="16"/>
    </row>
    <row r="120" spans="1:6" ht="15.75" x14ac:dyDescent="0.25">
      <c r="A120" s="213"/>
      <c r="B120" s="214"/>
      <c r="C120" s="24" t="s">
        <v>29</v>
      </c>
      <c r="D120" s="16"/>
      <c r="E120" s="16"/>
      <c r="F120" s="16"/>
    </row>
    <row r="121" spans="1:6" ht="15.75" x14ac:dyDescent="0.25">
      <c r="A121" s="213" t="s">
        <v>196</v>
      </c>
      <c r="B121" s="214" t="s">
        <v>197</v>
      </c>
      <c r="C121" s="126" t="s">
        <v>18</v>
      </c>
      <c r="D121" s="16"/>
      <c r="E121" s="16"/>
      <c r="F121" s="16"/>
    </row>
    <row r="122" spans="1:6" ht="15.75" x14ac:dyDescent="0.25">
      <c r="A122" s="213"/>
      <c r="B122" s="214"/>
      <c r="C122" s="23" t="s">
        <v>28</v>
      </c>
      <c r="D122" s="16"/>
      <c r="E122" s="16"/>
      <c r="F122" s="16"/>
    </row>
    <row r="123" spans="1:6" ht="15.75" x14ac:dyDescent="0.25">
      <c r="A123" s="213"/>
      <c r="B123" s="214"/>
      <c r="C123" s="24" t="s">
        <v>15</v>
      </c>
      <c r="D123" s="16"/>
      <c r="E123" s="16"/>
      <c r="F123" s="16"/>
    </row>
    <row r="124" spans="1:6" ht="15.75" x14ac:dyDescent="0.25">
      <c r="A124" s="213"/>
      <c r="B124" s="214"/>
      <c r="C124" s="24" t="s">
        <v>16</v>
      </c>
      <c r="D124" s="16"/>
      <c r="E124" s="16"/>
      <c r="F124" s="16"/>
    </row>
    <row r="125" spans="1:6" ht="15.75" x14ac:dyDescent="0.25">
      <c r="A125" s="213"/>
      <c r="B125" s="214"/>
      <c r="C125" s="25" t="s">
        <v>94</v>
      </c>
      <c r="D125" s="16"/>
      <c r="E125" s="16"/>
      <c r="F125" s="16"/>
    </row>
    <row r="126" spans="1:6" ht="15.75" x14ac:dyDescent="0.25">
      <c r="A126" s="213"/>
      <c r="B126" s="214"/>
      <c r="C126" s="24" t="s">
        <v>17</v>
      </c>
      <c r="D126" s="16"/>
      <c r="E126" s="16"/>
      <c r="F126" s="16"/>
    </row>
    <row r="127" spans="1:6" ht="15.75" x14ac:dyDescent="0.25">
      <c r="A127" s="213"/>
      <c r="B127" s="214"/>
      <c r="C127" s="24" t="s">
        <v>29</v>
      </c>
      <c r="D127" s="16"/>
      <c r="E127" s="16"/>
      <c r="F127" s="16"/>
    </row>
    <row r="128" spans="1:6" ht="15.75" x14ac:dyDescent="0.25">
      <c r="A128" s="213" t="s">
        <v>198</v>
      </c>
      <c r="B128" s="214" t="s">
        <v>199</v>
      </c>
      <c r="C128" s="126" t="s">
        <v>18</v>
      </c>
      <c r="D128" s="16"/>
      <c r="E128" s="16"/>
      <c r="F128" s="16"/>
    </row>
    <row r="129" spans="1:6" ht="15.75" x14ac:dyDescent="0.25">
      <c r="A129" s="213"/>
      <c r="B129" s="214"/>
      <c r="C129" s="23" t="s">
        <v>28</v>
      </c>
      <c r="D129" s="16"/>
      <c r="E129" s="16"/>
      <c r="F129" s="16"/>
    </row>
    <row r="130" spans="1:6" ht="15.75" x14ac:dyDescent="0.25">
      <c r="A130" s="213"/>
      <c r="B130" s="214"/>
      <c r="C130" s="24" t="s">
        <v>15</v>
      </c>
      <c r="D130" s="16"/>
      <c r="E130" s="16"/>
      <c r="F130" s="16"/>
    </row>
    <row r="131" spans="1:6" ht="15.75" x14ac:dyDescent="0.25">
      <c r="A131" s="213"/>
      <c r="B131" s="214"/>
      <c r="C131" s="24" t="s">
        <v>16</v>
      </c>
      <c r="D131" s="16"/>
      <c r="E131" s="16"/>
      <c r="F131" s="16"/>
    </row>
    <row r="132" spans="1:6" ht="15.75" x14ac:dyDescent="0.25">
      <c r="A132" s="213"/>
      <c r="B132" s="214"/>
      <c r="C132" s="25" t="s">
        <v>94</v>
      </c>
      <c r="D132" s="16"/>
      <c r="E132" s="16"/>
      <c r="F132" s="16"/>
    </row>
    <row r="133" spans="1:6" ht="15.75" x14ac:dyDescent="0.25">
      <c r="A133" s="213"/>
      <c r="B133" s="214"/>
      <c r="C133" s="24" t="s">
        <v>17</v>
      </c>
      <c r="D133" s="16"/>
      <c r="E133" s="16"/>
      <c r="F133" s="16"/>
    </row>
    <row r="134" spans="1:6" ht="15.75" x14ac:dyDescent="0.25">
      <c r="A134" s="213"/>
      <c r="B134" s="214"/>
      <c r="C134" s="24" t="s">
        <v>29</v>
      </c>
      <c r="D134" s="16"/>
      <c r="E134" s="16"/>
      <c r="F134" s="16"/>
    </row>
    <row r="135" spans="1:6" ht="15.75" x14ac:dyDescent="0.25">
      <c r="A135" s="213" t="s">
        <v>200</v>
      </c>
      <c r="B135" s="214" t="s">
        <v>201</v>
      </c>
      <c r="C135" s="126" t="s">
        <v>18</v>
      </c>
      <c r="D135" s="16"/>
      <c r="E135" s="16"/>
      <c r="F135" s="16"/>
    </row>
    <row r="136" spans="1:6" ht="15.75" x14ac:dyDescent="0.25">
      <c r="A136" s="213"/>
      <c r="B136" s="214"/>
      <c r="C136" s="23" t="s">
        <v>28</v>
      </c>
      <c r="D136" s="16"/>
      <c r="E136" s="16"/>
      <c r="F136" s="16"/>
    </row>
    <row r="137" spans="1:6" ht="15.75" x14ac:dyDescent="0.25">
      <c r="A137" s="213"/>
      <c r="B137" s="214"/>
      <c r="C137" s="24" t="s">
        <v>15</v>
      </c>
      <c r="D137" s="16"/>
      <c r="E137" s="16"/>
      <c r="F137" s="16"/>
    </row>
    <row r="138" spans="1:6" ht="15.75" x14ac:dyDescent="0.25">
      <c r="A138" s="213"/>
      <c r="B138" s="214"/>
      <c r="C138" s="24" t="s">
        <v>16</v>
      </c>
      <c r="D138" s="16"/>
      <c r="E138" s="16"/>
      <c r="F138" s="16"/>
    </row>
    <row r="139" spans="1:6" ht="15.75" x14ac:dyDescent="0.25">
      <c r="A139" s="213"/>
      <c r="B139" s="214"/>
      <c r="C139" s="25" t="s">
        <v>94</v>
      </c>
      <c r="D139" s="16"/>
      <c r="E139" s="16"/>
      <c r="F139" s="16"/>
    </row>
    <row r="140" spans="1:6" ht="15.75" x14ac:dyDescent="0.25">
      <c r="A140" s="213"/>
      <c r="B140" s="214"/>
      <c r="C140" s="24" t="s">
        <v>17</v>
      </c>
      <c r="D140" s="16"/>
      <c r="E140" s="16"/>
      <c r="F140" s="16"/>
    </row>
    <row r="141" spans="1:6" ht="15.75" x14ac:dyDescent="0.25">
      <c r="A141" s="213"/>
      <c r="B141" s="214"/>
      <c r="C141" s="24" t="s">
        <v>29</v>
      </c>
      <c r="D141" s="16"/>
      <c r="E141" s="16"/>
      <c r="F141" s="16"/>
    </row>
    <row r="142" spans="1:6" ht="15.75" x14ac:dyDescent="0.25">
      <c r="A142" s="213" t="s">
        <v>202</v>
      </c>
      <c r="B142" s="214" t="s">
        <v>203</v>
      </c>
      <c r="C142" s="126" t="s">
        <v>18</v>
      </c>
      <c r="D142" s="16"/>
      <c r="E142" s="16"/>
      <c r="F142" s="16"/>
    </row>
    <row r="143" spans="1:6" ht="15.75" x14ac:dyDescent="0.25">
      <c r="A143" s="213"/>
      <c r="B143" s="214"/>
      <c r="C143" s="23" t="s">
        <v>28</v>
      </c>
      <c r="D143" s="16"/>
      <c r="E143" s="16"/>
      <c r="F143" s="16"/>
    </row>
    <row r="144" spans="1:6" ht="15.75" x14ac:dyDescent="0.25">
      <c r="A144" s="213"/>
      <c r="B144" s="214"/>
      <c r="C144" s="24" t="s">
        <v>15</v>
      </c>
      <c r="D144" s="16"/>
      <c r="E144" s="16"/>
      <c r="F144" s="16"/>
    </row>
    <row r="145" spans="1:6" ht="15.75" x14ac:dyDescent="0.25">
      <c r="A145" s="213"/>
      <c r="B145" s="214"/>
      <c r="C145" s="24" t="s">
        <v>16</v>
      </c>
      <c r="D145" s="16"/>
      <c r="E145" s="16"/>
      <c r="F145" s="16"/>
    </row>
    <row r="146" spans="1:6" ht="15.75" x14ac:dyDescent="0.25">
      <c r="A146" s="213"/>
      <c r="B146" s="214"/>
      <c r="C146" s="25" t="s">
        <v>94</v>
      </c>
      <c r="D146" s="16"/>
      <c r="E146" s="16"/>
      <c r="F146" s="16"/>
    </row>
    <row r="147" spans="1:6" ht="15.75" x14ac:dyDescent="0.25">
      <c r="A147" s="213"/>
      <c r="B147" s="214"/>
      <c r="C147" s="24" t="s">
        <v>17</v>
      </c>
      <c r="D147" s="16"/>
      <c r="E147" s="16"/>
      <c r="F147" s="16"/>
    </row>
    <row r="148" spans="1:6" ht="15.75" x14ac:dyDescent="0.25">
      <c r="A148" s="213"/>
      <c r="B148" s="214"/>
      <c r="C148" s="24" t="s">
        <v>29</v>
      </c>
      <c r="D148" s="16"/>
      <c r="E148" s="16"/>
      <c r="F148" s="16"/>
    </row>
    <row r="149" spans="1:6" ht="15.75" x14ac:dyDescent="0.25">
      <c r="A149" s="213" t="s">
        <v>204</v>
      </c>
      <c r="B149" s="214" t="s">
        <v>205</v>
      </c>
      <c r="C149" s="126" t="s">
        <v>18</v>
      </c>
      <c r="D149" s="16"/>
      <c r="E149" s="16"/>
      <c r="F149" s="16"/>
    </row>
    <row r="150" spans="1:6" ht="15.75" x14ac:dyDescent="0.25">
      <c r="A150" s="213"/>
      <c r="B150" s="214"/>
      <c r="C150" s="23" t="s">
        <v>28</v>
      </c>
      <c r="D150" s="16"/>
      <c r="E150" s="16"/>
      <c r="F150" s="16"/>
    </row>
    <row r="151" spans="1:6" ht="15.75" x14ac:dyDescent="0.25">
      <c r="A151" s="213"/>
      <c r="B151" s="214"/>
      <c r="C151" s="24" t="s">
        <v>15</v>
      </c>
      <c r="D151" s="16"/>
      <c r="E151" s="16"/>
      <c r="F151" s="16"/>
    </row>
    <row r="152" spans="1:6" ht="15.75" x14ac:dyDescent="0.25">
      <c r="A152" s="213"/>
      <c r="B152" s="214"/>
      <c r="C152" s="24" t="s">
        <v>16</v>
      </c>
      <c r="D152" s="16"/>
      <c r="E152" s="16"/>
      <c r="F152" s="16"/>
    </row>
    <row r="153" spans="1:6" ht="15.75" x14ac:dyDescent="0.25">
      <c r="A153" s="213"/>
      <c r="B153" s="214"/>
      <c r="C153" s="25" t="s">
        <v>94</v>
      </c>
      <c r="D153" s="16"/>
      <c r="E153" s="16"/>
      <c r="F153" s="16"/>
    </row>
    <row r="154" spans="1:6" ht="15.75" x14ac:dyDescent="0.25">
      <c r="A154" s="213"/>
      <c r="B154" s="214"/>
      <c r="C154" s="24" t="s">
        <v>17</v>
      </c>
      <c r="D154" s="16"/>
      <c r="E154" s="16"/>
      <c r="F154" s="16"/>
    </row>
    <row r="155" spans="1:6" ht="15.75" x14ac:dyDescent="0.25">
      <c r="A155" s="213"/>
      <c r="B155" s="214"/>
      <c r="C155" s="24" t="s">
        <v>29</v>
      </c>
      <c r="D155" s="16"/>
      <c r="E155" s="16"/>
      <c r="F155" s="16"/>
    </row>
    <row r="156" spans="1:6" ht="15.75" x14ac:dyDescent="0.25">
      <c r="A156" s="213" t="s">
        <v>206</v>
      </c>
      <c r="B156" s="214" t="s">
        <v>207</v>
      </c>
      <c r="C156" s="126" t="s">
        <v>18</v>
      </c>
      <c r="D156" s="16"/>
      <c r="E156" s="16"/>
      <c r="F156" s="16"/>
    </row>
    <row r="157" spans="1:6" ht="15.75" x14ac:dyDescent="0.25">
      <c r="A157" s="213"/>
      <c r="B157" s="214"/>
      <c r="C157" s="23" t="s">
        <v>28</v>
      </c>
      <c r="D157" s="16"/>
      <c r="E157" s="16"/>
      <c r="F157" s="16"/>
    </row>
    <row r="158" spans="1:6" ht="15.75" x14ac:dyDescent="0.25">
      <c r="A158" s="213"/>
      <c r="B158" s="214"/>
      <c r="C158" s="24" t="s">
        <v>15</v>
      </c>
      <c r="D158" s="16"/>
      <c r="E158" s="16"/>
      <c r="F158" s="16"/>
    </row>
    <row r="159" spans="1:6" ht="15.75" x14ac:dyDescent="0.25">
      <c r="A159" s="213"/>
      <c r="B159" s="214"/>
      <c r="C159" s="24" t="s">
        <v>16</v>
      </c>
      <c r="D159" s="16"/>
      <c r="E159" s="16"/>
      <c r="F159" s="16"/>
    </row>
    <row r="160" spans="1:6" ht="15.75" x14ac:dyDescent="0.25">
      <c r="A160" s="213"/>
      <c r="B160" s="214"/>
      <c r="C160" s="25" t="s">
        <v>94</v>
      </c>
      <c r="D160" s="16"/>
      <c r="E160" s="16"/>
      <c r="F160" s="16"/>
    </row>
    <row r="161" spans="1:6" ht="15.75" x14ac:dyDescent="0.25">
      <c r="A161" s="213"/>
      <c r="B161" s="214"/>
      <c r="C161" s="24" t="s">
        <v>17</v>
      </c>
      <c r="D161" s="16"/>
      <c r="E161" s="16"/>
      <c r="F161" s="16"/>
    </row>
    <row r="162" spans="1:6" ht="15.75" x14ac:dyDescent="0.25">
      <c r="A162" s="213"/>
      <c r="B162" s="214"/>
      <c r="C162" s="24" t="s">
        <v>29</v>
      </c>
      <c r="D162" s="16"/>
      <c r="E162" s="16"/>
      <c r="F162" s="16"/>
    </row>
    <row r="163" spans="1:6" ht="15.75" x14ac:dyDescent="0.25">
      <c r="A163" s="213" t="s">
        <v>208</v>
      </c>
      <c r="B163" s="214" t="s">
        <v>209</v>
      </c>
      <c r="C163" s="126" t="s">
        <v>18</v>
      </c>
      <c r="D163" s="16"/>
      <c r="E163" s="16"/>
      <c r="F163" s="16"/>
    </row>
    <row r="164" spans="1:6" ht="15.75" x14ac:dyDescent="0.25">
      <c r="A164" s="213"/>
      <c r="B164" s="214"/>
      <c r="C164" s="23" t="s">
        <v>28</v>
      </c>
      <c r="D164" s="16"/>
      <c r="E164" s="16"/>
      <c r="F164" s="16"/>
    </row>
    <row r="165" spans="1:6" ht="15.75" x14ac:dyDescent="0.25">
      <c r="A165" s="213"/>
      <c r="B165" s="214"/>
      <c r="C165" s="24" t="s">
        <v>15</v>
      </c>
      <c r="D165" s="16"/>
      <c r="E165" s="16"/>
      <c r="F165" s="16"/>
    </row>
    <row r="166" spans="1:6" ht="15.75" x14ac:dyDescent="0.25">
      <c r="A166" s="213"/>
      <c r="B166" s="214"/>
      <c r="C166" s="24" t="s">
        <v>16</v>
      </c>
      <c r="D166" s="16"/>
      <c r="E166" s="16"/>
      <c r="F166" s="16"/>
    </row>
    <row r="167" spans="1:6" ht="15.75" x14ac:dyDescent="0.25">
      <c r="A167" s="213"/>
      <c r="B167" s="214"/>
      <c r="C167" s="25" t="s">
        <v>94</v>
      </c>
      <c r="D167" s="16"/>
      <c r="E167" s="16"/>
      <c r="F167" s="16"/>
    </row>
    <row r="168" spans="1:6" ht="15.75" x14ac:dyDescent="0.25">
      <c r="A168" s="213"/>
      <c r="B168" s="214"/>
      <c r="C168" s="24" t="s">
        <v>17</v>
      </c>
      <c r="D168" s="16"/>
      <c r="E168" s="16"/>
      <c r="F168" s="16"/>
    </row>
    <row r="169" spans="1:6" ht="15.75" x14ac:dyDescent="0.25">
      <c r="A169" s="213"/>
      <c r="B169" s="214"/>
      <c r="C169" s="24" t="s">
        <v>29</v>
      </c>
      <c r="D169" s="16"/>
      <c r="E169" s="16"/>
      <c r="F169" s="16"/>
    </row>
    <row r="170" spans="1:6" ht="15.75" x14ac:dyDescent="0.25">
      <c r="A170" s="213" t="s">
        <v>210</v>
      </c>
      <c r="B170" s="214" t="s">
        <v>211</v>
      </c>
      <c r="C170" s="126" t="s">
        <v>18</v>
      </c>
      <c r="D170" s="16"/>
      <c r="E170" s="16"/>
      <c r="F170" s="16"/>
    </row>
    <row r="171" spans="1:6" ht="15.75" x14ac:dyDescent="0.25">
      <c r="A171" s="213"/>
      <c r="B171" s="214"/>
      <c r="C171" s="23" t="s">
        <v>28</v>
      </c>
      <c r="D171" s="16"/>
      <c r="E171" s="16"/>
      <c r="F171" s="16"/>
    </row>
    <row r="172" spans="1:6" ht="15.75" x14ac:dyDescent="0.25">
      <c r="A172" s="213"/>
      <c r="B172" s="214"/>
      <c r="C172" s="24" t="s">
        <v>15</v>
      </c>
      <c r="D172" s="16"/>
      <c r="E172" s="16"/>
      <c r="F172" s="16"/>
    </row>
    <row r="173" spans="1:6" ht="15.75" x14ac:dyDescent="0.25">
      <c r="A173" s="213"/>
      <c r="B173" s="214"/>
      <c r="C173" s="24" t="s">
        <v>16</v>
      </c>
      <c r="D173" s="16"/>
      <c r="E173" s="16"/>
      <c r="F173" s="16"/>
    </row>
    <row r="174" spans="1:6" ht="15.75" x14ac:dyDescent="0.25">
      <c r="A174" s="213"/>
      <c r="B174" s="214"/>
      <c r="C174" s="25" t="s">
        <v>94</v>
      </c>
      <c r="D174" s="16"/>
      <c r="E174" s="16"/>
      <c r="F174" s="16"/>
    </row>
    <row r="175" spans="1:6" ht="15.75" x14ac:dyDescent="0.25">
      <c r="A175" s="213"/>
      <c r="B175" s="214"/>
      <c r="C175" s="24" t="s">
        <v>17</v>
      </c>
      <c r="D175" s="16"/>
      <c r="E175" s="16"/>
      <c r="F175" s="16"/>
    </row>
    <row r="176" spans="1:6" ht="15.75" x14ac:dyDescent="0.25">
      <c r="A176" s="213"/>
      <c r="B176" s="214"/>
      <c r="C176" s="24" t="s">
        <v>29</v>
      </c>
      <c r="D176" s="16"/>
      <c r="E176" s="16"/>
      <c r="F176" s="16"/>
    </row>
    <row r="177" spans="1:6" ht="15.75" x14ac:dyDescent="0.25">
      <c r="A177" s="213" t="s">
        <v>212</v>
      </c>
      <c r="B177" s="214" t="s">
        <v>213</v>
      </c>
      <c r="C177" s="126" t="s">
        <v>18</v>
      </c>
      <c r="D177" s="16"/>
      <c r="E177" s="16"/>
      <c r="F177" s="16"/>
    </row>
    <row r="178" spans="1:6" ht="15.75" x14ac:dyDescent="0.25">
      <c r="A178" s="213"/>
      <c r="B178" s="214"/>
      <c r="C178" s="23" t="s">
        <v>28</v>
      </c>
      <c r="D178" s="16"/>
      <c r="E178" s="16"/>
      <c r="F178" s="16"/>
    </row>
    <row r="179" spans="1:6" ht="15.75" x14ac:dyDescent="0.25">
      <c r="A179" s="213"/>
      <c r="B179" s="214"/>
      <c r="C179" s="24" t="s">
        <v>15</v>
      </c>
      <c r="D179" s="16"/>
      <c r="E179" s="16"/>
      <c r="F179" s="16"/>
    </row>
    <row r="180" spans="1:6" ht="15.75" x14ac:dyDescent="0.25">
      <c r="A180" s="213"/>
      <c r="B180" s="214"/>
      <c r="C180" s="24" t="s">
        <v>16</v>
      </c>
      <c r="D180" s="16"/>
      <c r="E180" s="16"/>
      <c r="F180" s="16"/>
    </row>
    <row r="181" spans="1:6" ht="15.75" x14ac:dyDescent="0.25">
      <c r="A181" s="213"/>
      <c r="B181" s="214"/>
      <c r="C181" s="25" t="s">
        <v>94</v>
      </c>
      <c r="D181" s="16"/>
      <c r="E181" s="16"/>
      <c r="F181" s="16"/>
    </row>
    <row r="182" spans="1:6" ht="15.75" x14ac:dyDescent="0.25">
      <c r="A182" s="213"/>
      <c r="B182" s="214"/>
      <c r="C182" s="24" t="s">
        <v>17</v>
      </c>
      <c r="D182" s="16"/>
      <c r="E182" s="16"/>
      <c r="F182" s="16"/>
    </row>
    <row r="183" spans="1:6" ht="15.75" x14ac:dyDescent="0.25">
      <c r="A183" s="213"/>
      <c r="B183" s="214"/>
      <c r="C183" s="24" t="s">
        <v>29</v>
      </c>
      <c r="D183" s="16"/>
      <c r="E183" s="16"/>
      <c r="F183" s="16"/>
    </row>
    <row r="184" spans="1:6" ht="15.75" x14ac:dyDescent="0.25">
      <c r="A184" s="213" t="s">
        <v>214</v>
      </c>
      <c r="B184" s="214" t="s">
        <v>215</v>
      </c>
      <c r="C184" s="126" t="s">
        <v>18</v>
      </c>
      <c r="D184" s="16"/>
      <c r="E184" s="16"/>
      <c r="F184" s="16"/>
    </row>
    <row r="185" spans="1:6" ht="15.75" x14ac:dyDescent="0.25">
      <c r="A185" s="213"/>
      <c r="B185" s="214"/>
      <c r="C185" s="23" t="s">
        <v>28</v>
      </c>
      <c r="D185" s="16"/>
      <c r="E185" s="16"/>
      <c r="F185" s="16"/>
    </row>
    <row r="186" spans="1:6" ht="15.75" x14ac:dyDescent="0.25">
      <c r="A186" s="213"/>
      <c r="B186" s="214"/>
      <c r="C186" s="24" t="s">
        <v>15</v>
      </c>
      <c r="D186" s="16"/>
      <c r="E186" s="16"/>
      <c r="F186" s="16"/>
    </row>
    <row r="187" spans="1:6" ht="15.75" x14ac:dyDescent="0.25">
      <c r="A187" s="213"/>
      <c r="B187" s="214"/>
      <c r="C187" s="24" t="s">
        <v>16</v>
      </c>
      <c r="D187" s="16"/>
      <c r="E187" s="16"/>
      <c r="F187" s="16"/>
    </row>
    <row r="188" spans="1:6" ht="15.75" x14ac:dyDescent="0.25">
      <c r="A188" s="213"/>
      <c r="B188" s="214"/>
      <c r="C188" s="25" t="s">
        <v>94</v>
      </c>
      <c r="D188" s="16"/>
      <c r="E188" s="16"/>
      <c r="F188" s="16"/>
    </row>
    <row r="189" spans="1:6" ht="15.75" x14ac:dyDescent="0.25">
      <c r="A189" s="213"/>
      <c r="B189" s="214"/>
      <c r="C189" s="24" t="s">
        <v>17</v>
      </c>
      <c r="D189" s="16"/>
      <c r="E189" s="16"/>
      <c r="F189" s="16"/>
    </row>
    <row r="190" spans="1:6" ht="15.75" x14ac:dyDescent="0.25">
      <c r="A190" s="213"/>
      <c r="B190" s="214"/>
      <c r="C190" s="24" t="s">
        <v>29</v>
      </c>
      <c r="D190" s="16"/>
      <c r="E190" s="16"/>
      <c r="F190" s="16"/>
    </row>
    <row r="191" spans="1:6" ht="15.75" x14ac:dyDescent="0.25">
      <c r="A191" s="213" t="s">
        <v>216</v>
      </c>
      <c r="B191" s="214" t="s">
        <v>217</v>
      </c>
      <c r="C191" s="126" t="s">
        <v>18</v>
      </c>
      <c r="D191" s="16"/>
      <c r="E191" s="16"/>
      <c r="F191" s="16"/>
    </row>
    <row r="192" spans="1:6" ht="15.75" x14ac:dyDescent="0.25">
      <c r="A192" s="213"/>
      <c r="B192" s="214"/>
      <c r="C192" s="23" t="s">
        <v>28</v>
      </c>
      <c r="D192" s="16"/>
      <c r="E192" s="16"/>
      <c r="F192" s="16"/>
    </row>
    <row r="193" spans="1:6" ht="15.75" x14ac:dyDescent="0.25">
      <c r="A193" s="213"/>
      <c r="B193" s="214"/>
      <c r="C193" s="24" t="s">
        <v>15</v>
      </c>
      <c r="D193" s="16"/>
      <c r="E193" s="16"/>
      <c r="F193" s="16"/>
    </row>
    <row r="194" spans="1:6" ht="15.75" x14ac:dyDescent="0.25">
      <c r="A194" s="213"/>
      <c r="B194" s="214"/>
      <c r="C194" s="24" t="s">
        <v>16</v>
      </c>
      <c r="D194" s="16"/>
      <c r="E194" s="16"/>
      <c r="F194" s="16"/>
    </row>
    <row r="195" spans="1:6" ht="15.75" x14ac:dyDescent="0.25">
      <c r="A195" s="213"/>
      <c r="B195" s="214"/>
      <c r="C195" s="25" t="s">
        <v>94</v>
      </c>
      <c r="D195" s="16"/>
      <c r="E195" s="16"/>
      <c r="F195" s="16"/>
    </row>
    <row r="196" spans="1:6" ht="15.75" x14ac:dyDescent="0.25">
      <c r="A196" s="213"/>
      <c r="B196" s="214"/>
      <c r="C196" s="24" t="s">
        <v>17</v>
      </c>
      <c r="D196" s="16"/>
      <c r="E196" s="16"/>
      <c r="F196" s="16"/>
    </row>
    <row r="197" spans="1:6" ht="15.75" x14ac:dyDescent="0.25">
      <c r="A197" s="213"/>
      <c r="B197" s="214"/>
      <c r="C197" s="24" t="s">
        <v>29</v>
      </c>
      <c r="D197" s="16"/>
      <c r="E197" s="16"/>
      <c r="F197" s="16"/>
    </row>
    <row r="198" spans="1:6" ht="15.75" x14ac:dyDescent="0.25">
      <c r="A198" s="213" t="s">
        <v>218</v>
      </c>
      <c r="B198" s="214" t="s">
        <v>219</v>
      </c>
      <c r="C198" s="126" t="s">
        <v>18</v>
      </c>
      <c r="D198" s="16"/>
      <c r="E198" s="16"/>
      <c r="F198" s="16"/>
    </row>
    <row r="199" spans="1:6" ht="15.75" x14ac:dyDescent="0.25">
      <c r="A199" s="213"/>
      <c r="B199" s="214"/>
      <c r="C199" s="23" t="s">
        <v>28</v>
      </c>
      <c r="D199" s="16"/>
      <c r="E199" s="16"/>
      <c r="F199" s="16"/>
    </row>
    <row r="200" spans="1:6" ht="15.75" x14ac:dyDescent="0.25">
      <c r="A200" s="213"/>
      <c r="B200" s="214"/>
      <c r="C200" s="24" t="s">
        <v>15</v>
      </c>
      <c r="D200" s="16"/>
      <c r="E200" s="16"/>
      <c r="F200" s="16"/>
    </row>
    <row r="201" spans="1:6" ht="15.75" x14ac:dyDescent="0.25">
      <c r="A201" s="213"/>
      <c r="B201" s="214"/>
      <c r="C201" s="24" t="s">
        <v>16</v>
      </c>
      <c r="D201" s="16"/>
      <c r="E201" s="16"/>
      <c r="F201" s="16"/>
    </row>
    <row r="202" spans="1:6" ht="15.75" x14ac:dyDescent="0.25">
      <c r="A202" s="213"/>
      <c r="B202" s="214"/>
      <c r="C202" s="25" t="s">
        <v>94</v>
      </c>
      <c r="D202" s="16"/>
      <c r="E202" s="16"/>
      <c r="F202" s="16"/>
    </row>
    <row r="203" spans="1:6" ht="15.75" x14ac:dyDescent="0.25">
      <c r="A203" s="213"/>
      <c r="B203" s="214"/>
      <c r="C203" s="24" t="s">
        <v>17</v>
      </c>
      <c r="D203" s="16"/>
      <c r="E203" s="16"/>
      <c r="F203" s="16"/>
    </row>
    <row r="204" spans="1:6" ht="15.75" x14ac:dyDescent="0.25">
      <c r="A204" s="213"/>
      <c r="B204" s="214"/>
      <c r="C204" s="24" t="s">
        <v>29</v>
      </c>
      <c r="D204" s="16"/>
      <c r="E204" s="16"/>
      <c r="F204" s="16"/>
    </row>
    <row r="205" spans="1:6" ht="15.75" x14ac:dyDescent="0.25">
      <c r="A205" s="213" t="s">
        <v>220</v>
      </c>
      <c r="B205" s="214" t="s">
        <v>221</v>
      </c>
      <c r="C205" s="126" t="s">
        <v>18</v>
      </c>
      <c r="D205" s="16"/>
      <c r="E205" s="16"/>
      <c r="F205" s="16"/>
    </row>
    <row r="206" spans="1:6" ht="15.75" x14ac:dyDescent="0.25">
      <c r="A206" s="213"/>
      <c r="B206" s="214"/>
      <c r="C206" s="23" t="s">
        <v>28</v>
      </c>
      <c r="D206" s="16"/>
      <c r="E206" s="16"/>
      <c r="F206" s="16"/>
    </row>
    <row r="207" spans="1:6" ht="15.75" x14ac:dyDescent="0.25">
      <c r="A207" s="213"/>
      <c r="B207" s="214"/>
      <c r="C207" s="24" t="s">
        <v>15</v>
      </c>
      <c r="D207" s="16"/>
      <c r="E207" s="16"/>
      <c r="F207" s="16"/>
    </row>
    <row r="208" spans="1:6" ht="15.75" x14ac:dyDescent="0.25">
      <c r="A208" s="213"/>
      <c r="B208" s="214"/>
      <c r="C208" s="24" t="s">
        <v>16</v>
      </c>
      <c r="D208" s="16"/>
      <c r="E208" s="16"/>
      <c r="F208" s="16"/>
    </row>
    <row r="209" spans="1:6" ht="15.75" x14ac:dyDescent="0.25">
      <c r="A209" s="213"/>
      <c r="B209" s="214"/>
      <c r="C209" s="25" t="s">
        <v>94</v>
      </c>
      <c r="D209" s="16"/>
      <c r="E209" s="16"/>
      <c r="F209" s="16"/>
    </row>
    <row r="210" spans="1:6" ht="15.75" x14ac:dyDescent="0.25">
      <c r="A210" s="213"/>
      <c r="B210" s="214"/>
      <c r="C210" s="24" t="s">
        <v>17</v>
      </c>
      <c r="D210" s="16"/>
      <c r="E210" s="16"/>
      <c r="F210" s="16"/>
    </row>
    <row r="211" spans="1:6" ht="15.75" x14ac:dyDescent="0.25">
      <c r="A211" s="213"/>
      <c r="B211" s="214"/>
      <c r="C211" s="24" t="s">
        <v>29</v>
      </c>
      <c r="D211" s="16"/>
      <c r="E211" s="16"/>
      <c r="F211" s="16"/>
    </row>
    <row r="212" spans="1:6" ht="15.75" x14ac:dyDescent="0.25">
      <c r="A212" s="213" t="s">
        <v>222</v>
      </c>
      <c r="B212" s="214" t="s">
        <v>223</v>
      </c>
      <c r="C212" s="126" t="s">
        <v>18</v>
      </c>
      <c r="D212" s="16"/>
      <c r="E212" s="16"/>
      <c r="F212" s="16"/>
    </row>
    <row r="213" spans="1:6" ht="15.75" x14ac:dyDescent="0.25">
      <c r="A213" s="213"/>
      <c r="B213" s="214"/>
      <c r="C213" s="23" t="s">
        <v>28</v>
      </c>
      <c r="D213" s="16"/>
      <c r="E213" s="16"/>
      <c r="F213" s="16"/>
    </row>
    <row r="214" spans="1:6" ht="15.75" x14ac:dyDescent="0.25">
      <c r="A214" s="213"/>
      <c r="B214" s="214"/>
      <c r="C214" s="24" t="s">
        <v>15</v>
      </c>
      <c r="D214" s="16"/>
      <c r="E214" s="16"/>
      <c r="F214" s="16"/>
    </row>
    <row r="215" spans="1:6" ht="15.75" x14ac:dyDescent="0.25">
      <c r="A215" s="213"/>
      <c r="B215" s="214"/>
      <c r="C215" s="24" t="s">
        <v>16</v>
      </c>
      <c r="D215" s="16"/>
      <c r="E215" s="16"/>
      <c r="F215" s="16"/>
    </row>
    <row r="216" spans="1:6" ht="15.75" x14ac:dyDescent="0.25">
      <c r="A216" s="213"/>
      <c r="B216" s="214"/>
      <c r="C216" s="25" t="s">
        <v>94</v>
      </c>
      <c r="D216" s="16"/>
      <c r="E216" s="16"/>
      <c r="F216" s="16"/>
    </row>
    <row r="217" spans="1:6" ht="15.75" x14ac:dyDescent="0.25">
      <c r="A217" s="213"/>
      <c r="B217" s="214"/>
      <c r="C217" s="24" t="s">
        <v>17</v>
      </c>
      <c r="D217" s="16"/>
      <c r="E217" s="16"/>
      <c r="F217" s="16"/>
    </row>
    <row r="218" spans="1:6" ht="15.75" x14ac:dyDescent="0.25">
      <c r="A218" s="213"/>
      <c r="B218" s="214"/>
      <c r="C218" s="24" t="s">
        <v>29</v>
      </c>
      <c r="D218" s="16"/>
      <c r="E218" s="16"/>
      <c r="F218" s="16"/>
    </row>
    <row r="219" spans="1:6" ht="15.75" x14ac:dyDescent="0.25">
      <c r="A219" s="213" t="s">
        <v>224</v>
      </c>
      <c r="B219" s="214" t="s">
        <v>225</v>
      </c>
      <c r="C219" s="126" t="s">
        <v>18</v>
      </c>
      <c r="D219" s="16"/>
      <c r="E219" s="16"/>
      <c r="F219" s="16"/>
    </row>
    <row r="220" spans="1:6" ht="15.75" x14ac:dyDescent="0.25">
      <c r="A220" s="213"/>
      <c r="B220" s="214"/>
      <c r="C220" s="23" t="s">
        <v>28</v>
      </c>
      <c r="D220" s="16"/>
      <c r="E220" s="16"/>
      <c r="F220" s="16"/>
    </row>
    <row r="221" spans="1:6" ht="15.75" x14ac:dyDescent="0.25">
      <c r="A221" s="213"/>
      <c r="B221" s="214"/>
      <c r="C221" s="24" t="s">
        <v>15</v>
      </c>
      <c r="D221" s="16"/>
      <c r="E221" s="16"/>
      <c r="F221" s="16"/>
    </row>
    <row r="222" spans="1:6" ht="15.75" x14ac:dyDescent="0.25">
      <c r="A222" s="213"/>
      <c r="B222" s="214"/>
      <c r="C222" s="24" t="s">
        <v>16</v>
      </c>
      <c r="D222" s="16"/>
      <c r="E222" s="16"/>
      <c r="F222" s="16"/>
    </row>
    <row r="223" spans="1:6" ht="15.75" x14ac:dyDescent="0.25">
      <c r="A223" s="213"/>
      <c r="B223" s="214"/>
      <c r="C223" s="25" t="s">
        <v>94</v>
      </c>
      <c r="D223" s="16"/>
      <c r="E223" s="16"/>
      <c r="F223" s="16"/>
    </row>
    <row r="224" spans="1:6" ht="15.75" x14ac:dyDescent="0.25">
      <c r="A224" s="213"/>
      <c r="B224" s="214"/>
      <c r="C224" s="24" t="s">
        <v>17</v>
      </c>
      <c r="D224" s="16"/>
      <c r="E224" s="16"/>
      <c r="F224" s="16"/>
    </row>
    <row r="225" spans="1:6" ht="15.75" x14ac:dyDescent="0.25">
      <c r="A225" s="213"/>
      <c r="B225" s="214"/>
      <c r="C225" s="24" t="s">
        <v>29</v>
      </c>
      <c r="D225" s="16"/>
      <c r="E225" s="16"/>
      <c r="F225" s="16"/>
    </row>
    <row r="226" spans="1:6" ht="15.75" x14ac:dyDescent="0.25">
      <c r="A226" s="213" t="s">
        <v>226</v>
      </c>
      <c r="B226" s="214" t="s">
        <v>227</v>
      </c>
      <c r="C226" s="126" t="s">
        <v>18</v>
      </c>
      <c r="D226" s="16"/>
      <c r="E226" s="16"/>
      <c r="F226" s="16"/>
    </row>
    <row r="227" spans="1:6" ht="15.75" x14ac:dyDescent="0.25">
      <c r="A227" s="213"/>
      <c r="B227" s="214"/>
      <c r="C227" s="23" t="s">
        <v>28</v>
      </c>
      <c r="D227" s="16"/>
      <c r="E227" s="16"/>
      <c r="F227" s="16"/>
    </row>
    <row r="228" spans="1:6" ht="15.75" x14ac:dyDescent="0.25">
      <c r="A228" s="213"/>
      <c r="B228" s="214"/>
      <c r="C228" s="24" t="s">
        <v>15</v>
      </c>
      <c r="D228" s="16"/>
      <c r="E228" s="16"/>
      <c r="F228" s="16"/>
    </row>
    <row r="229" spans="1:6" ht="15.75" x14ac:dyDescent="0.25">
      <c r="A229" s="213"/>
      <c r="B229" s="214"/>
      <c r="C229" s="24" t="s">
        <v>16</v>
      </c>
      <c r="D229" s="16"/>
      <c r="E229" s="16"/>
      <c r="F229" s="16"/>
    </row>
    <row r="230" spans="1:6" ht="15.75" x14ac:dyDescent="0.25">
      <c r="A230" s="213"/>
      <c r="B230" s="214"/>
      <c r="C230" s="25" t="s">
        <v>94</v>
      </c>
      <c r="D230" s="16"/>
      <c r="E230" s="16"/>
      <c r="F230" s="16"/>
    </row>
    <row r="231" spans="1:6" ht="15.75" x14ac:dyDescent="0.25">
      <c r="A231" s="213"/>
      <c r="B231" s="214"/>
      <c r="C231" s="24" t="s">
        <v>17</v>
      </c>
      <c r="D231" s="16"/>
      <c r="E231" s="16"/>
      <c r="F231" s="16"/>
    </row>
    <row r="232" spans="1:6" ht="15.75" x14ac:dyDescent="0.25">
      <c r="A232" s="213"/>
      <c r="B232" s="214"/>
      <c r="C232" s="24" t="s">
        <v>29</v>
      </c>
      <c r="D232" s="16"/>
      <c r="E232" s="16"/>
      <c r="F232" s="16"/>
    </row>
    <row r="233" spans="1:6" ht="15.75" x14ac:dyDescent="0.25">
      <c r="A233" s="213" t="s">
        <v>228</v>
      </c>
      <c r="B233" s="214" t="s">
        <v>229</v>
      </c>
      <c r="C233" s="126" t="s">
        <v>18</v>
      </c>
      <c r="D233" s="16"/>
      <c r="E233" s="16"/>
      <c r="F233" s="16"/>
    </row>
    <row r="234" spans="1:6" ht="15.75" x14ac:dyDescent="0.25">
      <c r="A234" s="213"/>
      <c r="B234" s="214"/>
      <c r="C234" s="23" t="s">
        <v>28</v>
      </c>
      <c r="D234" s="16"/>
      <c r="E234" s="16"/>
      <c r="F234" s="16"/>
    </row>
    <row r="235" spans="1:6" ht="15.75" x14ac:dyDescent="0.25">
      <c r="A235" s="213"/>
      <c r="B235" s="214"/>
      <c r="C235" s="24" t="s">
        <v>15</v>
      </c>
      <c r="D235" s="16"/>
      <c r="E235" s="16"/>
      <c r="F235" s="16"/>
    </row>
    <row r="236" spans="1:6" ht="15.75" x14ac:dyDescent="0.25">
      <c r="A236" s="213"/>
      <c r="B236" s="214"/>
      <c r="C236" s="24" t="s">
        <v>16</v>
      </c>
      <c r="D236" s="16"/>
      <c r="E236" s="16"/>
      <c r="F236" s="16"/>
    </row>
    <row r="237" spans="1:6" ht="15.75" x14ac:dyDescent="0.25">
      <c r="A237" s="213"/>
      <c r="B237" s="214"/>
      <c r="C237" s="25" t="s">
        <v>94</v>
      </c>
      <c r="D237" s="16"/>
      <c r="E237" s="16"/>
      <c r="F237" s="16"/>
    </row>
    <row r="238" spans="1:6" ht="15.75" x14ac:dyDescent="0.25">
      <c r="A238" s="213"/>
      <c r="B238" s="214"/>
      <c r="C238" s="24" t="s">
        <v>17</v>
      </c>
      <c r="D238" s="16"/>
      <c r="E238" s="16"/>
      <c r="F238" s="16"/>
    </row>
    <row r="239" spans="1:6" ht="15.75" x14ac:dyDescent="0.25">
      <c r="A239" s="213"/>
      <c r="B239" s="214"/>
      <c r="C239" s="24" t="s">
        <v>29</v>
      </c>
      <c r="D239" s="16"/>
      <c r="E239" s="16"/>
      <c r="F239" s="16"/>
    </row>
    <row r="240" spans="1:6" ht="15.75" x14ac:dyDescent="0.25">
      <c r="A240" s="213" t="s">
        <v>230</v>
      </c>
      <c r="B240" s="214" t="s">
        <v>231</v>
      </c>
      <c r="C240" s="126" t="s">
        <v>18</v>
      </c>
      <c r="D240" s="16"/>
      <c r="E240" s="16"/>
      <c r="F240" s="16"/>
    </row>
    <row r="241" spans="1:6" ht="15.75" x14ac:dyDescent="0.25">
      <c r="A241" s="213"/>
      <c r="B241" s="214"/>
      <c r="C241" s="23" t="s">
        <v>28</v>
      </c>
      <c r="D241" s="16"/>
      <c r="E241" s="16"/>
      <c r="F241" s="16"/>
    </row>
    <row r="242" spans="1:6" ht="15.75" x14ac:dyDescent="0.25">
      <c r="A242" s="213"/>
      <c r="B242" s="214"/>
      <c r="C242" s="24" t="s">
        <v>15</v>
      </c>
      <c r="D242" s="16"/>
      <c r="E242" s="16"/>
      <c r="F242" s="16"/>
    </row>
    <row r="243" spans="1:6" ht="15.75" x14ac:dyDescent="0.25">
      <c r="A243" s="213"/>
      <c r="B243" s="214"/>
      <c r="C243" s="24" t="s">
        <v>16</v>
      </c>
      <c r="D243" s="16"/>
      <c r="E243" s="16"/>
      <c r="F243" s="16"/>
    </row>
    <row r="244" spans="1:6" ht="15.75" x14ac:dyDescent="0.25">
      <c r="A244" s="213"/>
      <c r="B244" s="214"/>
      <c r="C244" s="25" t="s">
        <v>94</v>
      </c>
      <c r="D244" s="16"/>
      <c r="E244" s="16"/>
      <c r="F244" s="16"/>
    </row>
    <row r="245" spans="1:6" ht="15.75" x14ac:dyDescent="0.25">
      <c r="A245" s="213"/>
      <c r="B245" s="214"/>
      <c r="C245" s="24" t="s">
        <v>17</v>
      </c>
      <c r="D245" s="16"/>
      <c r="E245" s="16"/>
      <c r="F245" s="16"/>
    </row>
    <row r="246" spans="1:6" ht="15.75" x14ac:dyDescent="0.25">
      <c r="A246" s="213"/>
      <c r="B246" s="214"/>
      <c r="C246" s="24" t="s">
        <v>29</v>
      </c>
      <c r="D246" s="16"/>
      <c r="E246" s="16"/>
      <c r="F246" s="16"/>
    </row>
    <row r="247" spans="1:6" ht="15.75" x14ac:dyDescent="0.25">
      <c r="A247" s="213" t="s">
        <v>232</v>
      </c>
      <c r="B247" s="214" t="s">
        <v>233</v>
      </c>
      <c r="C247" s="126" t="s">
        <v>18</v>
      </c>
      <c r="D247" s="16"/>
      <c r="E247" s="16"/>
      <c r="F247" s="16"/>
    </row>
    <row r="248" spans="1:6" ht="15.75" x14ac:dyDescent="0.25">
      <c r="A248" s="213"/>
      <c r="B248" s="214"/>
      <c r="C248" s="23" t="s">
        <v>28</v>
      </c>
      <c r="D248" s="16"/>
      <c r="E248" s="16"/>
      <c r="F248" s="16"/>
    </row>
    <row r="249" spans="1:6" ht="15.75" x14ac:dyDescent="0.25">
      <c r="A249" s="213"/>
      <c r="B249" s="214"/>
      <c r="C249" s="24" t="s">
        <v>15</v>
      </c>
      <c r="D249" s="16"/>
      <c r="E249" s="16"/>
      <c r="F249" s="16"/>
    </row>
    <row r="250" spans="1:6" ht="15.75" x14ac:dyDescent="0.25">
      <c r="A250" s="213"/>
      <c r="B250" s="214"/>
      <c r="C250" s="24" t="s">
        <v>16</v>
      </c>
      <c r="D250" s="16"/>
      <c r="E250" s="16"/>
      <c r="F250" s="16"/>
    </row>
    <row r="251" spans="1:6" ht="15.75" x14ac:dyDescent="0.25">
      <c r="A251" s="213"/>
      <c r="B251" s="214"/>
      <c r="C251" s="25" t="s">
        <v>94</v>
      </c>
      <c r="D251" s="16"/>
      <c r="E251" s="16"/>
      <c r="F251" s="16"/>
    </row>
    <row r="252" spans="1:6" ht="15.75" x14ac:dyDescent="0.25">
      <c r="A252" s="213"/>
      <c r="B252" s="214"/>
      <c r="C252" s="24" t="s">
        <v>17</v>
      </c>
      <c r="D252" s="16"/>
      <c r="E252" s="16"/>
      <c r="F252" s="16"/>
    </row>
    <row r="253" spans="1:6" ht="15.75" x14ac:dyDescent="0.25">
      <c r="A253" s="213"/>
      <c r="B253" s="214"/>
      <c r="C253" s="24" t="s">
        <v>29</v>
      </c>
      <c r="D253" s="16"/>
      <c r="E253" s="16"/>
      <c r="F253" s="16"/>
    </row>
    <row r="254" spans="1:6" ht="15.75" x14ac:dyDescent="0.25">
      <c r="A254" s="213" t="s">
        <v>234</v>
      </c>
      <c r="B254" s="214" t="s">
        <v>235</v>
      </c>
      <c r="C254" s="126" t="s">
        <v>18</v>
      </c>
      <c r="D254" s="16"/>
      <c r="E254" s="16"/>
      <c r="F254" s="16"/>
    </row>
    <row r="255" spans="1:6" ht="15.75" x14ac:dyDescent="0.25">
      <c r="A255" s="213"/>
      <c r="B255" s="214"/>
      <c r="C255" s="23" t="s">
        <v>28</v>
      </c>
      <c r="D255" s="16"/>
      <c r="E255" s="16"/>
      <c r="F255" s="16"/>
    </row>
    <row r="256" spans="1:6" ht="15.75" x14ac:dyDescent="0.25">
      <c r="A256" s="213"/>
      <c r="B256" s="214"/>
      <c r="C256" s="24" t="s">
        <v>15</v>
      </c>
      <c r="D256" s="16"/>
      <c r="E256" s="16"/>
      <c r="F256" s="16"/>
    </row>
    <row r="257" spans="1:6" ht="15.75" x14ac:dyDescent="0.25">
      <c r="A257" s="213"/>
      <c r="B257" s="214"/>
      <c r="C257" s="24" t="s">
        <v>16</v>
      </c>
      <c r="D257" s="16"/>
      <c r="E257" s="16"/>
      <c r="F257" s="16"/>
    </row>
    <row r="258" spans="1:6" ht="15.75" x14ac:dyDescent="0.25">
      <c r="A258" s="213"/>
      <c r="B258" s="214"/>
      <c r="C258" s="25" t="s">
        <v>94</v>
      </c>
      <c r="D258" s="16"/>
      <c r="E258" s="16"/>
      <c r="F258" s="16"/>
    </row>
    <row r="259" spans="1:6" ht="15.75" x14ac:dyDescent="0.25">
      <c r="A259" s="213"/>
      <c r="B259" s="214"/>
      <c r="C259" s="24" t="s">
        <v>17</v>
      </c>
      <c r="D259" s="16"/>
      <c r="E259" s="16"/>
      <c r="F259" s="16"/>
    </row>
    <row r="260" spans="1:6" ht="15.75" x14ac:dyDescent="0.25">
      <c r="A260" s="213"/>
      <c r="B260" s="214"/>
      <c r="C260" s="24" t="s">
        <v>29</v>
      </c>
      <c r="D260" s="16"/>
      <c r="E260" s="16"/>
      <c r="F260" s="16"/>
    </row>
    <row r="261" spans="1:6" ht="15.75" x14ac:dyDescent="0.25">
      <c r="A261" s="213" t="s">
        <v>236</v>
      </c>
      <c r="B261" s="214" t="s">
        <v>237</v>
      </c>
      <c r="C261" s="126" t="s">
        <v>18</v>
      </c>
      <c r="D261" s="16"/>
      <c r="E261" s="16"/>
      <c r="F261" s="16"/>
    </row>
    <row r="262" spans="1:6" ht="15.75" x14ac:dyDescent="0.25">
      <c r="A262" s="213"/>
      <c r="B262" s="214"/>
      <c r="C262" s="23" t="s">
        <v>28</v>
      </c>
      <c r="D262" s="16"/>
      <c r="E262" s="16"/>
      <c r="F262" s="16"/>
    </row>
    <row r="263" spans="1:6" ht="15.75" x14ac:dyDescent="0.25">
      <c r="A263" s="213"/>
      <c r="B263" s="214"/>
      <c r="C263" s="24" t="s">
        <v>15</v>
      </c>
      <c r="D263" s="16"/>
      <c r="E263" s="16"/>
      <c r="F263" s="16"/>
    </row>
    <row r="264" spans="1:6" ht="15.75" x14ac:dyDescent="0.25">
      <c r="A264" s="213"/>
      <c r="B264" s="214"/>
      <c r="C264" s="24" t="s">
        <v>16</v>
      </c>
      <c r="D264" s="16"/>
      <c r="E264" s="16"/>
      <c r="F264" s="16"/>
    </row>
    <row r="265" spans="1:6" ht="15.75" x14ac:dyDescent="0.25">
      <c r="A265" s="213"/>
      <c r="B265" s="214"/>
      <c r="C265" s="25" t="s">
        <v>94</v>
      </c>
      <c r="D265" s="16"/>
      <c r="E265" s="16"/>
      <c r="F265" s="16"/>
    </row>
    <row r="266" spans="1:6" ht="15.75" x14ac:dyDescent="0.25">
      <c r="A266" s="213"/>
      <c r="B266" s="214"/>
      <c r="C266" s="24" t="s">
        <v>17</v>
      </c>
      <c r="D266" s="16"/>
      <c r="E266" s="16"/>
      <c r="F266" s="16"/>
    </row>
    <row r="267" spans="1:6" ht="15.75" x14ac:dyDescent="0.25">
      <c r="A267" s="213"/>
      <c r="B267" s="214"/>
      <c r="C267" s="24" t="s">
        <v>29</v>
      </c>
      <c r="D267" s="16"/>
      <c r="E267" s="16"/>
      <c r="F267" s="16"/>
    </row>
    <row r="268" spans="1:6" ht="15.75" x14ac:dyDescent="0.25">
      <c r="A268" s="215" t="s">
        <v>238</v>
      </c>
      <c r="B268" s="277" t="s">
        <v>247</v>
      </c>
      <c r="C268" s="127" t="s">
        <v>18</v>
      </c>
      <c r="D268" s="132"/>
      <c r="E268" s="132"/>
      <c r="F268" s="132"/>
    </row>
    <row r="269" spans="1:6" ht="15.75" x14ac:dyDescent="0.25">
      <c r="A269" s="216"/>
      <c r="B269" s="278"/>
      <c r="C269" s="129" t="s">
        <v>28</v>
      </c>
      <c r="D269" s="132"/>
      <c r="E269" s="132"/>
      <c r="F269" s="132"/>
    </row>
    <row r="270" spans="1:6" ht="15.75" x14ac:dyDescent="0.25">
      <c r="A270" s="216"/>
      <c r="B270" s="278"/>
      <c r="C270" s="130" t="s">
        <v>15</v>
      </c>
      <c r="D270" s="132"/>
      <c r="E270" s="132"/>
      <c r="F270" s="132"/>
    </row>
    <row r="271" spans="1:6" ht="15.75" x14ac:dyDescent="0.25">
      <c r="A271" s="216"/>
      <c r="B271" s="278"/>
      <c r="C271" s="130" t="s">
        <v>16</v>
      </c>
      <c r="D271" s="132"/>
      <c r="E271" s="132"/>
      <c r="F271" s="132"/>
    </row>
    <row r="272" spans="1:6" ht="15.75" x14ac:dyDescent="0.25">
      <c r="A272" s="216"/>
      <c r="B272" s="278"/>
      <c r="C272" s="131" t="s">
        <v>94</v>
      </c>
      <c r="D272" s="132"/>
      <c r="E272" s="132"/>
      <c r="F272" s="132"/>
    </row>
    <row r="273" spans="1:6" ht="15.75" x14ac:dyDescent="0.25">
      <c r="A273" s="216"/>
      <c r="B273" s="278"/>
      <c r="C273" s="130" t="s">
        <v>17</v>
      </c>
      <c r="D273" s="132"/>
      <c r="E273" s="132"/>
      <c r="F273" s="132"/>
    </row>
    <row r="274" spans="1:6" ht="15.75" x14ac:dyDescent="0.25">
      <c r="A274" s="217"/>
      <c r="B274" s="279"/>
      <c r="C274" s="130" t="s">
        <v>29</v>
      </c>
      <c r="D274" s="132"/>
      <c r="E274" s="132"/>
      <c r="F274" s="132"/>
    </row>
    <row r="275" spans="1:6" ht="15.75" x14ac:dyDescent="0.25">
      <c r="A275" s="213" t="s">
        <v>240</v>
      </c>
      <c r="B275" s="214" t="s">
        <v>253</v>
      </c>
      <c r="C275" s="126" t="s">
        <v>18</v>
      </c>
      <c r="D275" s="16"/>
      <c r="E275" s="16"/>
      <c r="F275" s="16"/>
    </row>
    <row r="276" spans="1:6" ht="15.75" x14ac:dyDescent="0.25">
      <c r="A276" s="213"/>
      <c r="B276" s="214"/>
      <c r="C276" s="23" t="s">
        <v>28</v>
      </c>
      <c r="D276" s="16"/>
      <c r="E276" s="16"/>
      <c r="F276" s="16"/>
    </row>
    <row r="277" spans="1:6" ht="15.75" x14ac:dyDescent="0.25">
      <c r="A277" s="213"/>
      <c r="B277" s="214"/>
      <c r="C277" s="24" t="s">
        <v>15</v>
      </c>
      <c r="D277" s="16"/>
      <c r="E277" s="16"/>
      <c r="F277" s="16"/>
    </row>
    <row r="278" spans="1:6" ht="15.75" x14ac:dyDescent="0.25">
      <c r="A278" s="213"/>
      <c r="B278" s="214"/>
      <c r="C278" s="24" t="s">
        <v>16</v>
      </c>
      <c r="D278" s="16"/>
      <c r="E278" s="16"/>
      <c r="F278" s="16"/>
    </row>
    <row r="279" spans="1:6" ht="15.75" x14ac:dyDescent="0.25">
      <c r="A279" s="213"/>
      <c r="B279" s="214"/>
      <c r="C279" s="25" t="s">
        <v>94</v>
      </c>
      <c r="D279" s="16"/>
      <c r="E279" s="16"/>
      <c r="F279" s="16"/>
    </row>
    <row r="280" spans="1:6" ht="15.75" x14ac:dyDescent="0.25">
      <c r="A280" s="213"/>
      <c r="B280" s="214"/>
      <c r="C280" s="24" t="s">
        <v>17</v>
      </c>
      <c r="D280" s="16"/>
      <c r="E280" s="16"/>
      <c r="F280" s="16"/>
    </row>
    <row r="281" spans="1:6" ht="15.75" x14ac:dyDescent="0.25">
      <c r="A281" s="213"/>
      <c r="B281" s="214"/>
      <c r="C281" s="24" t="s">
        <v>29</v>
      </c>
      <c r="D281" s="16"/>
      <c r="E281" s="16"/>
      <c r="F281" s="16"/>
    </row>
    <row r="282" spans="1:6" ht="15.75" x14ac:dyDescent="0.25">
      <c r="A282" s="213" t="s">
        <v>242</v>
      </c>
      <c r="B282" s="214" t="s">
        <v>254</v>
      </c>
      <c r="C282" s="126" t="s">
        <v>18</v>
      </c>
      <c r="D282" s="16"/>
      <c r="E282" s="16"/>
      <c r="F282" s="16"/>
    </row>
    <row r="283" spans="1:6" ht="15.75" x14ac:dyDescent="0.25">
      <c r="A283" s="213"/>
      <c r="B283" s="214"/>
      <c r="C283" s="23" t="s">
        <v>28</v>
      </c>
      <c r="D283" s="16"/>
      <c r="E283" s="16"/>
      <c r="F283" s="16"/>
    </row>
    <row r="284" spans="1:6" ht="15.75" x14ac:dyDescent="0.25">
      <c r="A284" s="213"/>
      <c r="B284" s="214"/>
      <c r="C284" s="24" t="s">
        <v>15</v>
      </c>
      <c r="D284" s="16"/>
      <c r="E284" s="16"/>
      <c r="F284" s="16"/>
    </row>
    <row r="285" spans="1:6" ht="15.75" customHeight="1" x14ac:dyDescent="0.25">
      <c r="A285" s="213"/>
      <c r="B285" s="214"/>
      <c r="C285" s="24" t="s">
        <v>16</v>
      </c>
      <c r="D285" s="16"/>
      <c r="E285" s="16"/>
      <c r="F285" s="16"/>
    </row>
    <row r="286" spans="1:6" ht="15.75" x14ac:dyDescent="0.25">
      <c r="A286" s="213"/>
      <c r="B286" s="214"/>
      <c r="C286" s="25" t="s">
        <v>94</v>
      </c>
      <c r="D286" s="16"/>
      <c r="E286" s="16"/>
      <c r="F286" s="16"/>
    </row>
    <row r="287" spans="1:6" ht="15.75" x14ac:dyDescent="0.25">
      <c r="A287" s="213"/>
      <c r="B287" s="214"/>
      <c r="C287" s="24" t="s">
        <v>17</v>
      </c>
      <c r="D287" s="16"/>
      <c r="E287" s="16"/>
      <c r="F287" s="16"/>
    </row>
    <row r="288" spans="1:6" ht="15.75" x14ac:dyDescent="0.25">
      <c r="A288" s="213"/>
      <c r="B288" s="214"/>
      <c r="C288" s="24" t="s">
        <v>29</v>
      </c>
      <c r="D288" s="16"/>
      <c r="E288" s="16"/>
      <c r="F288" s="16"/>
    </row>
    <row r="289" spans="1:6" ht="15.75" x14ac:dyDescent="0.25">
      <c r="A289" s="213" t="s">
        <v>244</v>
      </c>
      <c r="B289" s="214" t="s">
        <v>255</v>
      </c>
      <c r="C289" s="126" t="s">
        <v>18</v>
      </c>
      <c r="D289" s="16"/>
      <c r="E289" s="16"/>
      <c r="F289" s="16"/>
    </row>
    <row r="290" spans="1:6" ht="15.75" x14ac:dyDescent="0.25">
      <c r="A290" s="213"/>
      <c r="B290" s="214"/>
      <c r="C290" s="23" t="s">
        <v>28</v>
      </c>
      <c r="D290" s="16"/>
      <c r="E290" s="16"/>
      <c r="F290" s="16"/>
    </row>
    <row r="291" spans="1:6" ht="15.75" x14ac:dyDescent="0.25">
      <c r="A291" s="213"/>
      <c r="B291" s="214"/>
      <c r="C291" s="24" t="s">
        <v>15</v>
      </c>
      <c r="D291" s="16"/>
      <c r="E291" s="16"/>
      <c r="F291" s="16"/>
    </row>
    <row r="292" spans="1:6" ht="15.75" customHeight="1" x14ac:dyDescent="0.25">
      <c r="A292" s="213"/>
      <c r="B292" s="214"/>
      <c r="C292" s="24" t="s">
        <v>16</v>
      </c>
      <c r="D292" s="16"/>
      <c r="E292" s="16"/>
      <c r="F292" s="16"/>
    </row>
    <row r="293" spans="1:6" ht="15.75" x14ac:dyDescent="0.25">
      <c r="A293" s="213"/>
      <c r="B293" s="214"/>
      <c r="C293" s="25" t="s">
        <v>94</v>
      </c>
      <c r="D293" s="16"/>
      <c r="E293" s="16"/>
      <c r="F293" s="16"/>
    </row>
    <row r="294" spans="1:6" ht="15.75" x14ac:dyDescent="0.25">
      <c r="A294" s="213"/>
      <c r="B294" s="214"/>
      <c r="C294" s="24" t="s">
        <v>17</v>
      </c>
      <c r="D294" s="16"/>
      <c r="E294" s="16"/>
      <c r="F294" s="16"/>
    </row>
    <row r="295" spans="1:6" ht="15.75" x14ac:dyDescent="0.25">
      <c r="A295" s="213"/>
      <c r="B295" s="214"/>
      <c r="C295" s="24" t="s">
        <v>29</v>
      </c>
      <c r="D295" s="16"/>
      <c r="E295" s="16"/>
      <c r="F295" s="16"/>
    </row>
    <row r="296" spans="1:6" ht="15.75" x14ac:dyDescent="0.25">
      <c r="A296" s="215" t="s">
        <v>248</v>
      </c>
      <c r="B296" s="277" t="s">
        <v>239</v>
      </c>
      <c r="C296" s="127" t="s">
        <v>18</v>
      </c>
      <c r="D296" s="132"/>
      <c r="E296" s="132"/>
      <c r="F296" s="132"/>
    </row>
    <row r="297" spans="1:6" ht="15.75" x14ac:dyDescent="0.25">
      <c r="A297" s="216"/>
      <c r="B297" s="278"/>
      <c r="C297" s="129" t="s">
        <v>28</v>
      </c>
      <c r="D297" s="132"/>
      <c r="E297" s="132"/>
      <c r="F297" s="132"/>
    </row>
    <row r="298" spans="1:6" ht="15.75" x14ac:dyDescent="0.25">
      <c r="A298" s="216"/>
      <c r="B298" s="278"/>
      <c r="C298" s="130" t="s">
        <v>15</v>
      </c>
      <c r="D298" s="132"/>
      <c r="E298" s="132"/>
      <c r="F298" s="132"/>
    </row>
    <row r="299" spans="1:6" ht="15.75" customHeight="1" x14ac:dyDescent="0.25">
      <c r="A299" s="216"/>
      <c r="B299" s="278"/>
      <c r="C299" s="130" t="s">
        <v>16</v>
      </c>
      <c r="D299" s="132"/>
      <c r="E299" s="132"/>
      <c r="F299" s="132"/>
    </row>
    <row r="300" spans="1:6" ht="15.75" x14ac:dyDescent="0.25">
      <c r="A300" s="216"/>
      <c r="B300" s="278"/>
      <c r="C300" s="131" t="s">
        <v>94</v>
      </c>
      <c r="D300" s="132"/>
      <c r="E300" s="132"/>
      <c r="F300" s="132"/>
    </row>
    <row r="301" spans="1:6" ht="15.75" x14ac:dyDescent="0.25">
      <c r="A301" s="216"/>
      <c r="B301" s="278"/>
      <c r="C301" s="130" t="s">
        <v>17</v>
      </c>
      <c r="D301" s="132"/>
      <c r="E301" s="132"/>
      <c r="F301" s="132"/>
    </row>
    <row r="302" spans="1:6" ht="15.75" x14ac:dyDescent="0.25">
      <c r="A302" s="217"/>
      <c r="B302" s="279"/>
      <c r="C302" s="130" t="s">
        <v>29</v>
      </c>
      <c r="D302" s="132"/>
      <c r="E302" s="132"/>
      <c r="F302" s="132"/>
    </row>
    <row r="303" spans="1:6" ht="15.75" x14ac:dyDescent="0.25">
      <c r="A303" s="213" t="s">
        <v>249</v>
      </c>
      <c r="B303" s="214" t="s">
        <v>241</v>
      </c>
      <c r="C303" s="126" t="s">
        <v>18</v>
      </c>
      <c r="D303" s="16"/>
      <c r="E303" s="16"/>
      <c r="F303" s="16"/>
    </row>
    <row r="304" spans="1:6" ht="15.75" x14ac:dyDescent="0.25">
      <c r="A304" s="213"/>
      <c r="B304" s="214"/>
      <c r="C304" s="23" t="s">
        <v>28</v>
      </c>
      <c r="D304" s="16"/>
      <c r="E304" s="16"/>
      <c r="F304" s="16"/>
    </row>
    <row r="305" spans="1:6" ht="15.75" x14ac:dyDescent="0.25">
      <c r="A305" s="213"/>
      <c r="B305" s="214"/>
      <c r="C305" s="24" t="s">
        <v>15</v>
      </c>
      <c r="D305" s="16"/>
      <c r="E305" s="16"/>
      <c r="F305" s="16"/>
    </row>
    <row r="306" spans="1:6" ht="15.75" customHeight="1" x14ac:dyDescent="0.25">
      <c r="A306" s="213"/>
      <c r="B306" s="214"/>
      <c r="C306" s="24" t="s">
        <v>16</v>
      </c>
      <c r="D306" s="16"/>
      <c r="E306" s="16"/>
      <c r="F306" s="16"/>
    </row>
    <row r="307" spans="1:6" ht="15.75" x14ac:dyDescent="0.25">
      <c r="A307" s="213"/>
      <c r="B307" s="214"/>
      <c r="C307" s="25" t="s">
        <v>94</v>
      </c>
      <c r="D307" s="16"/>
      <c r="E307" s="16"/>
      <c r="F307" s="16"/>
    </row>
    <row r="308" spans="1:6" ht="15.75" x14ac:dyDescent="0.25">
      <c r="A308" s="213"/>
      <c r="B308" s="214"/>
      <c r="C308" s="24" t="s">
        <v>17</v>
      </c>
      <c r="D308" s="16"/>
      <c r="E308" s="16"/>
      <c r="F308" s="16"/>
    </row>
    <row r="309" spans="1:6" ht="15.75" x14ac:dyDescent="0.25">
      <c r="A309" s="213"/>
      <c r="B309" s="214"/>
      <c r="C309" s="24" t="s">
        <v>29</v>
      </c>
      <c r="D309" s="16"/>
      <c r="E309" s="16"/>
      <c r="F309" s="16"/>
    </row>
    <row r="310" spans="1:6" ht="15.75" x14ac:dyDescent="0.25">
      <c r="A310" s="213" t="s">
        <v>250</v>
      </c>
      <c r="B310" s="214" t="s">
        <v>243</v>
      </c>
      <c r="C310" s="126" t="s">
        <v>18</v>
      </c>
      <c r="D310" s="16"/>
      <c r="E310" s="16"/>
      <c r="F310" s="16"/>
    </row>
    <row r="311" spans="1:6" ht="15.75" x14ac:dyDescent="0.25">
      <c r="A311" s="213"/>
      <c r="B311" s="214"/>
      <c r="C311" s="23" t="s">
        <v>28</v>
      </c>
      <c r="D311" s="16"/>
      <c r="E311" s="16"/>
      <c r="F311" s="16"/>
    </row>
    <row r="312" spans="1:6" ht="15.75" x14ac:dyDescent="0.25">
      <c r="A312" s="213"/>
      <c r="B312" s="214"/>
      <c r="C312" s="24" t="s">
        <v>15</v>
      </c>
      <c r="D312" s="16"/>
      <c r="E312" s="16"/>
      <c r="F312" s="16"/>
    </row>
    <row r="313" spans="1:6" ht="15.75" customHeight="1" x14ac:dyDescent="0.25">
      <c r="A313" s="213"/>
      <c r="B313" s="214"/>
      <c r="C313" s="24" t="s">
        <v>16</v>
      </c>
      <c r="D313" s="16"/>
      <c r="E313" s="16"/>
      <c r="F313" s="16"/>
    </row>
    <row r="314" spans="1:6" ht="15.75" x14ac:dyDescent="0.25">
      <c r="A314" s="213"/>
      <c r="B314" s="214"/>
      <c r="C314" s="25" t="s">
        <v>94</v>
      </c>
      <c r="D314" s="16"/>
      <c r="E314" s="16"/>
      <c r="F314" s="16"/>
    </row>
    <row r="315" spans="1:6" ht="15.75" x14ac:dyDescent="0.25">
      <c r="A315" s="213"/>
      <c r="B315" s="214"/>
      <c r="C315" s="24" t="s">
        <v>17</v>
      </c>
      <c r="D315" s="16"/>
      <c r="E315" s="16"/>
      <c r="F315" s="16"/>
    </row>
    <row r="316" spans="1:6" ht="15.75" x14ac:dyDescent="0.25">
      <c r="A316" s="213"/>
      <c r="B316" s="214"/>
      <c r="C316" s="24" t="s">
        <v>29</v>
      </c>
      <c r="D316" s="16"/>
      <c r="E316" s="16"/>
      <c r="F316" s="16"/>
    </row>
    <row r="317" spans="1:6" ht="15.75" x14ac:dyDescent="0.25">
      <c r="A317" s="213" t="s">
        <v>251</v>
      </c>
      <c r="B317" s="214" t="s">
        <v>245</v>
      </c>
      <c r="C317" s="126" t="s">
        <v>18</v>
      </c>
      <c r="D317" s="16"/>
      <c r="E317" s="16"/>
      <c r="F317" s="16"/>
    </row>
    <row r="318" spans="1:6" ht="15.75" x14ac:dyDescent="0.25">
      <c r="A318" s="213"/>
      <c r="B318" s="214"/>
      <c r="C318" s="23" t="s">
        <v>28</v>
      </c>
      <c r="D318" s="16"/>
      <c r="E318" s="16"/>
      <c r="F318" s="16"/>
    </row>
    <row r="319" spans="1:6" ht="15.75" x14ac:dyDescent="0.25">
      <c r="A319" s="213"/>
      <c r="B319" s="214"/>
      <c r="C319" s="24" t="s">
        <v>15</v>
      </c>
      <c r="D319" s="16"/>
      <c r="E319" s="16"/>
      <c r="F319" s="16"/>
    </row>
    <row r="320" spans="1:6" ht="15.75" customHeight="1" x14ac:dyDescent="0.25">
      <c r="A320" s="213"/>
      <c r="B320" s="214"/>
      <c r="C320" s="24" t="s">
        <v>16</v>
      </c>
      <c r="D320" s="16"/>
      <c r="E320" s="16"/>
      <c r="F320" s="16"/>
    </row>
    <row r="321" spans="1:6" ht="15.75" x14ac:dyDescent="0.25">
      <c r="A321" s="213"/>
      <c r="B321" s="214"/>
      <c r="C321" s="25" t="s">
        <v>94</v>
      </c>
      <c r="D321" s="16"/>
      <c r="E321" s="16"/>
      <c r="F321" s="16"/>
    </row>
    <row r="322" spans="1:6" ht="15.75" x14ac:dyDescent="0.25">
      <c r="A322" s="213"/>
      <c r="B322" s="214"/>
      <c r="C322" s="24" t="s">
        <v>17</v>
      </c>
      <c r="D322" s="16"/>
      <c r="E322" s="16"/>
      <c r="F322" s="16"/>
    </row>
    <row r="323" spans="1:6" ht="15.75" x14ac:dyDescent="0.25">
      <c r="A323" s="213"/>
      <c r="B323" s="214"/>
      <c r="C323" s="24" t="s">
        <v>29</v>
      </c>
      <c r="D323" s="16"/>
      <c r="E323" s="16"/>
      <c r="F323" s="16"/>
    </row>
    <row r="324" spans="1:6" ht="15.75" x14ac:dyDescent="0.25">
      <c r="A324" s="213" t="s">
        <v>252</v>
      </c>
      <c r="B324" s="214" t="s">
        <v>246</v>
      </c>
      <c r="C324" s="126" t="s">
        <v>18</v>
      </c>
      <c r="D324" s="16"/>
      <c r="E324" s="16"/>
      <c r="F324" s="16"/>
    </row>
    <row r="325" spans="1:6" ht="15.75" x14ac:dyDescent="0.25">
      <c r="A325" s="213"/>
      <c r="B325" s="214"/>
      <c r="C325" s="23" t="s">
        <v>28</v>
      </c>
      <c r="D325" s="16"/>
      <c r="E325" s="16"/>
      <c r="F325" s="16"/>
    </row>
    <row r="326" spans="1:6" ht="15.75" x14ac:dyDescent="0.25">
      <c r="A326" s="213"/>
      <c r="B326" s="214"/>
      <c r="C326" s="24" t="s">
        <v>15</v>
      </c>
      <c r="D326" s="16"/>
      <c r="E326" s="16"/>
      <c r="F326" s="16"/>
    </row>
    <row r="327" spans="1:6" ht="15.75" customHeight="1" x14ac:dyDescent="0.25">
      <c r="A327" s="213"/>
      <c r="B327" s="214"/>
      <c r="C327" s="24" t="s">
        <v>16</v>
      </c>
      <c r="D327" s="16"/>
      <c r="E327" s="16"/>
      <c r="F327" s="16"/>
    </row>
    <row r="328" spans="1:6" ht="15.75" x14ac:dyDescent="0.25">
      <c r="A328" s="213"/>
      <c r="B328" s="214"/>
      <c r="C328" s="25" t="s">
        <v>94</v>
      </c>
      <c r="D328" s="16"/>
      <c r="E328" s="16"/>
      <c r="F328" s="16"/>
    </row>
    <row r="329" spans="1:6" ht="15.75" x14ac:dyDescent="0.25">
      <c r="A329" s="213"/>
      <c r="B329" s="214"/>
      <c r="C329" s="24" t="s">
        <v>17</v>
      </c>
      <c r="D329" s="16"/>
      <c r="E329" s="16"/>
      <c r="F329" s="16"/>
    </row>
    <row r="330" spans="1:6" ht="15.75" x14ac:dyDescent="0.25">
      <c r="A330" s="213"/>
      <c r="B330" s="214"/>
      <c r="C330" s="24" t="s">
        <v>29</v>
      </c>
      <c r="D330" s="16"/>
      <c r="E330" s="16"/>
      <c r="F330" s="16"/>
    </row>
    <row r="331" spans="1:6" ht="15.75" x14ac:dyDescent="0.25">
      <c r="A331" s="215" t="s">
        <v>256</v>
      </c>
      <c r="B331" s="277" t="s">
        <v>257</v>
      </c>
      <c r="C331" s="127" t="s">
        <v>18</v>
      </c>
      <c r="D331" s="132"/>
      <c r="E331" s="132"/>
      <c r="F331" s="132"/>
    </row>
    <row r="332" spans="1:6" ht="15.75" x14ac:dyDescent="0.25">
      <c r="A332" s="216"/>
      <c r="B332" s="278"/>
      <c r="C332" s="129" t="s">
        <v>28</v>
      </c>
      <c r="D332" s="132"/>
      <c r="E332" s="132"/>
      <c r="F332" s="132"/>
    </row>
    <row r="333" spans="1:6" ht="15.75" x14ac:dyDescent="0.25">
      <c r="A333" s="216"/>
      <c r="B333" s="278"/>
      <c r="C333" s="130" t="s">
        <v>15</v>
      </c>
      <c r="D333" s="132"/>
      <c r="E333" s="132"/>
      <c r="F333" s="132"/>
    </row>
    <row r="334" spans="1:6" ht="15.75" customHeight="1" x14ac:dyDescent="0.25">
      <c r="A334" s="216"/>
      <c r="B334" s="278"/>
      <c r="C334" s="130" t="s">
        <v>16</v>
      </c>
      <c r="D334" s="132"/>
      <c r="E334" s="132"/>
      <c r="F334" s="132"/>
    </row>
    <row r="335" spans="1:6" ht="15.75" x14ac:dyDescent="0.25">
      <c r="A335" s="216"/>
      <c r="B335" s="278"/>
      <c r="C335" s="131" t="s">
        <v>94</v>
      </c>
      <c r="D335" s="132"/>
      <c r="E335" s="132"/>
      <c r="F335" s="132"/>
    </row>
    <row r="336" spans="1:6" ht="15.75" x14ac:dyDescent="0.25">
      <c r="A336" s="216"/>
      <c r="B336" s="278"/>
      <c r="C336" s="130" t="s">
        <v>17</v>
      </c>
      <c r="D336" s="132"/>
      <c r="E336" s="132"/>
      <c r="F336" s="132"/>
    </row>
    <row r="337" spans="1:6" ht="15.75" x14ac:dyDescent="0.25">
      <c r="A337" s="217"/>
      <c r="B337" s="279"/>
      <c r="C337" s="130" t="s">
        <v>29</v>
      </c>
      <c r="D337" s="132"/>
      <c r="E337" s="132"/>
      <c r="F337" s="132"/>
    </row>
    <row r="338" spans="1:6" ht="15.75" x14ac:dyDescent="0.25">
      <c r="A338" s="213" t="s">
        <v>258</v>
      </c>
      <c r="B338" s="214" t="s">
        <v>259</v>
      </c>
      <c r="C338" s="126" t="s">
        <v>18</v>
      </c>
      <c r="D338" s="16"/>
      <c r="E338" s="16"/>
      <c r="F338" s="16"/>
    </row>
    <row r="339" spans="1:6" ht="15.75" x14ac:dyDescent="0.25">
      <c r="A339" s="213"/>
      <c r="B339" s="214"/>
      <c r="C339" s="23" t="s">
        <v>28</v>
      </c>
      <c r="D339" s="16"/>
      <c r="E339" s="16"/>
      <c r="F339" s="16"/>
    </row>
    <row r="340" spans="1:6" ht="15.75" x14ac:dyDescent="0.25">
      <c r="A340" s="213"/>
      <c r="B340" s="214"/>
      <c r="C340" s="24" t="s">
        <v>15</v>
      </c>
      <c r="D340" s="16"/>
      <c r="E340" s="16"/>
      <c r="F340" s="16"/>
    </row>
    <row r="341" spans="1:6" ht="15.75" customHeight="1" x14ac:dyDescent="0.25">
      <c r="A341" s="213"/>
      <c r="B341" s="214"/>
      <c r="C341" s="24" t="s">
        <v>16</v>
      </c>
      <c r="D341" s="16"/>
      <c r="E341" s="16"/>
      <c r="F341" s="16"/>
    </row>
    <row r="342" spans="1:6" ht="15.75" x14ac:dyDescent="0.25">
      <c r="A342" s="213"/>
      <c r="B342" s="214"/>
      <c r="C342" s="25" t="s">
        <v>94</v>
      </c>
      <c r="D342" s="16"/>
      <c r="E342" s="16"/>
      <c r="F342" s="16"/>
    </row>
    <row r="343" spans="1:6" ht="15.75" x14ac:dyDescent="0.25">
      <c r="A343" s="213"/>
      <c r="B343" s="214"/>
      <c r="C343" s="24" t="s">
        <v>17</v>
      </c>
      <c r="D343" s="16"/>
      <c r="E343" s="16"/>
      <c r="F343" s="16"/>
    </row>
    <row r="344" spans="1:6" ht="15.75" x14ac:dyDescent="0.25">
      <c r="A344" s="213"/>
      <c r="B344" s="214"/>
      <c r="C344" s="24" t="s">
        <v>29</v>
      </c>
      <c r="D344" s="16"/>
      <c r="E344" s="16"/>
      <c r="F344" s="16"/>
    </row>
    <row r="345" spans="1:6" ht="15.75" x14ac:dyDescent="0.25">
      <c r="A345" s="215" t="s">
        <v>260</v>
      </c>
      <c r="B345" s="277" t="s">
        <v>261</v>
      </c>
      <c r="C345" s="127" t="s">
        <v>18</v>
      </c>
      <c r="D345" s="132"/>
      <c r="E345" s="132"/>
      <c r="F345" s="132"/>
    </row>
    <row r="346" spans="1:6" ht="15.75" x14ac:dyDescent="0.25">
      <c r="A346" s="216"/>
      <c r="B346" s="278"/>
      <c r="C346" s="129" t="s">
        <v>28</v>
      </c>
      <c r="D346" s="132"/>
      <c r="E346" s="132"/>
      <c r="F346" s="132"/>
    </row>
    <row r="347" spans="1:6" ht="15.75" x14ac:dyDescent="0.25">
      <c r="A347" s="216"/>
      <c r="B347" s="278"/>
      <c r="C347" s="130" t="s">
        <v>15</v>
      </c>
      <c r="D347" s="132"/>
      <c r="E347" s="132"/>
      <c r="F347" s="132"/>
    </row>
    <row r="348" spans="1:6" ht="15.75" customHeight="1" x14ac:dyDescent="0.25">
      <c r="A348" s="216"/>
      <c r="B348" s="278"/>
      <c r="C348" s="130" t="s">
        <v>16</v>
      </c>
      <c r="D348" s="132"/>
      <c r="E348" s="132"/>
      <c r="F348" s="132"/>
    </row>
    <row r="349" spans="1:6" ht="15.75" x14ac:dyDescent="0.25">
      <c r="A349" s="216"/>
      <c r="B349" s="278"/>
      <c r="C349" s="131" t="s">
        <v>94</v>
      </c>
      <c r="D349" s="132"/>
      <c r="E349" s="132"/>
      <c r="F349" s="132"/>
    </row>
    <row r="350" spans="1:6" ht="15.75" x14ac:dyDescent="0.25">
      <c r="A350" s="216"/>
      <c r="B350" s="278"/>
      <c r="C350" s="130" t="s">
        <v>17</v>
      </c>
      <c r="D350" s="132"/>
      <c r="E350" s="132"/>
      <c r="F350" s="132"/>
    </row>
    <row r="351" spans="1:6" ht="15.75" x14ac:dyDescent="0.25">
      <c r="A351" s="217"/>
      <c r="B351" s="279"/>
      <c r="C351" s="130" t="s">
        <v>29</v>
      </c>
      <c r="D351" s="132"/>
      <c r="E351" s="132"/>
      <c r="F351" s="132"/>
    </row>
    <row r="352" spans="1:6" ht="15.75" x14ac:dyDescent="0.25">
      <c r="A352" s="213" t="s">
        <v>262</v>
      </c>
      <c r="B352" s="214" t="s">
        <v>263</v>
      </c>
      <c r="C352" s="126" t="s">
        <v>18</v>
      </c>
      <c r="D352" s="16"/>
      <c r="E352" s="16"/>
      <c r="F352" s="16"/>
    </row>
    <row r="353" spans="1:6" ht="15.75" x14ac:dyDescent="0.25">
      <c r="A353" s="213"/>
      <c r="B353" s="214"/>
      <c r="C353" s="23" t="s">
        <v>28</v>
      </c>
      <c r="D353" s="16"/>
      <c r="E353" s="16"/>
      <c r="F353" s="16"/>
    </row>
    <row r="354" spans="1:6" ht="15.75" x14ac:dyDescent="0.25">
      <c r="A354" s="213"/>
      <c r="B354" s="214"/>
      <c r="C354" s="24" t="s">
        <v>15</v>
      </c>
      <c r="D354" s="16"/>
      <c r="E354" s="16"/>
      <c r="F354" s="16"/>
    </row>
    <row r="355" spans="1:6" ht="15.75" customHeight="1" x14ac:dyDescent="0.25">
      <c r="A355" s="213"/>
      <c r="B355" s="214"/>
      <c r="C355" s="24" t="s">
        <v>16</v>
      </c>
      <c r="D355" s="16"/>
      <c r="E355" s="16"/>
      <c r="F355" s="16"/>
    </row>
    <row r="356" spans="1:6" ht="15.75" x14ac:dyDescent="0.25">
      <c r="A356" s="213"/>
      <c r="B356" s="214"/>
      <c r="C356" s="25" t="s">
        <v>94</v>
      </c>
      <c r="D356" s="16"/>
      <c r="E356" s="16"/>
      <c r="F356" s="16"/>
    </row>
    <row r="357" spans="1:6" ht="15.75" x14ac:dyDescent="0.25">
      <c r="A357" s="213"/>
      <c r="B357" s="214"/>
      <c r="C357" s="24" t="s">
        <v>17</v>
      </c>
      <c r="D357" s="16"/>
      <c r="E357" s="16"/>
      <c r="F357" s="16"/>
    </row>
    <row r="358" spans="1:6" ht="15.75" x14ac:dyDescent="0.25">
      <c r="A358" s="213"/>
      <c r="B358" s="214"/>
      <c r="C358" s="24" t="s">
        <v>29</v>
      </c>
      <c r="D358" s="16"/>
      <c r="E358" s="16"/>
      <c r="F358" s="16"/>
    </row>
    <row r="359" spans="1:6" ht="15.75" x14ac:dyDescent="0.25">
      <c r="A359" s="213" t="s">
        <v>264</v>
      </c>
      <c r="B359" s="214" t="s">
        <v>265</v>
      </c>
      <c r="C359" s="126" t="s">
        <v>18</v>
      </c>
      <c r="D359" s="16"/>
      <c r="E359" s="16"/>
      <c r="F359" s="16"/>
    </row>
    <row r="360" spans="1:6" ht="15.75" x14ac:dyDescent="0.25">
      <c r="A360" s="213"/>
      <c r="B360" s="214"/>
      <c r="C360" s="23" t="s">
        <v>28</v>
      </c>
      <c r="D360" s="16"/>
      <c r="E360" s="16"/>
      <c r="F360" s="16"/>
    </row>
    <row r="361" spans="1:6" ht="15.75" x14ac:dyDescent="0.25">
      <c r="A361" s="213"/>
      <c r="B361" s="214"/>
      <c r="C361" s="24" t="s">
        <v>15</v>
      </c>
      <c r="D361" s="16"/>
      <c r="E361" s="16"/>
      <c r="F361" s="16"/>
    </row>
    <row r="362" spans="1:6" ht="15.75" customHeight="1" x14ac:dyDescent="0.25">
      <c r="A362" s="213"/>
      <c r="B362" s="214"/>
      <c r="C362" s="24" t="s">
        <v>16</v>
      </c>
      <c r="D362" s="16"/>
      <c r="E362" s="16"/>
      <c r="F362" s="16"/>
    </row>
    <row r="363" spans="1:6" ht="15.75" x14ac:dyDescent="0.25">
      <c r="A363" s="213"/>
      <c r="B363" s="214"/>
      <c r="C363" s="25" t="s">
        <v>94</v>
      </c>
      <c r="D363" s="16"/>
      <c r="E363" s="16"/>
      <c r="F363" s="16"/>
    </row>
    <row r="364" spans="1:6" ht="15.75" x14ac:dyDescent="0.25">
      <c r="A364" s="213"/>
      <c r="B364" s="214"/>
      <c r="C364" s="24" t="s">
        <v>17</v>
      </c>
      <c r="D364" s="16"/>
      <c r="E364" s="16"/>
      <c r="F364" s="16"/>
    </row>
    <row r="365" spans="1:6" ht="15.75" x14ac:dyDescent="0.25">
      <c r="A365" s="213"/>
      <c r="B365" s="214"/>
      <c r="C365" s="24" t="s">
        <v>29</v>
      </c>
      <c r="D365" s="16"/>
      <c r="E365" s="16"/>
      <c r="F365" s="16"/>
    </row>
    <row r="366" spans="1:6" ht="15.75" x14ac:dyDescent="0.25">
      <c r="A366" s="213" t="s">
        <v>266</v>
      </c>
      <c r="B366" s="214" t="s">
        <v>267</v>
      </c>
      <c r="C366" s="126" t="s">
        <v>18</v>
      </c>
      <c r="D366" s="16"/>
      <c r="E366" s="16"/>
      <c r="F366" s="16"/>
    </row>
    <row r="367" spans="1:6" ht="15.75" x14ac:dyDescent="0.25">
      <c r="A367" s="213"/>
      <c r="B367" s="214"/>
      <c r="C367" s="23" t="s">
        <v>28</v>
      </c>
      <c r="D367" s="16"/>
      <c r="E367" s="16"/>
      <c r="F367" s="16"/>
    </row>
    <row r="368" spans="1:6" ht="15.75" x14ac:dyDescent="0.25">
      <c r="A368" s="213"/>
      <c r="B368" s="214"/>
      <c r="C368" s="24" t="s">
        <v>15</v>
      </c>
      <c r="D368" s="16"/>
      <c r="E368" s="16"/>
      <c r="F368" s="16"/>
    </row>
    <row r="369" spans="1:9" ht="15.75" customHeight="1" x14ac:dyDescent="0.25">
      <c r="A369" s="213"/>
      <c r="B369" s="214"/>
      <c r="C369" s="24" t="s">
        <v>16</v>
      </c>
      <c r="D369" s="16"/>
      <c r="E369" s="16"/>
      <c r="F369" s="16"/>
    </row>
    <row r="370" spans="1:9" ht="15.75" x14ac:dyDescent="0.25">
      <c r="A370" s="213"/>
      <c r="B370" s="214"/>
      <c r="C370" s="25" t="s">
        <v>94</v>
      </c>
      <c r="D370" s="16"/>
      <c r="E370" s="16"/>
      <c r="F370" s="16"/>
    </row>
    <row r="371" spans="1:9" ht="15.75" x14ac:dyDescent="0.25">
      <c r="A371" s="213"/>
      <c r="B371" s="214"/>
      <c r="C371" s="24" t="s">
        <v>17</v>
      </c>
      <c r="D371" s="16"/>
      <c r="E371" s="16"/>
      <c r="F371" s="16"/>
    </row>
    <row r="372" spans="1:9" ht="15.75" x14ac:dyDescent="0.25">
      <c r="A372" s="213"/>
      <c r="B372" s="214"/>
      <c r="C372" s="24" t="s">
        <v>29</v>
      </c>
      <c r="D372" s="16"/>
      <c r="E372" s="16"/>
      <c r="F372" s="16"/>
    </row>
    <row r="373" spans="1:9" ht="15.75" x14ac:dyDescent="0.25">
      <c r="A373" s="42"/>
      <c r="B373" s="4"/>
      <c r="C373" s="57"/>
      <c r="D373" s="43"/>
      <c r="E373" s="43"/>
      <c r="F373" s="43"/>
    </row>
    <row r="374" spans="1:9" ht="18.75" x14ac:dyDescent="0.3">
      <c r="A374" s="48" t="s">
        <v>5</v>
      </c>
      <c r="B374" s="49"/>
      <c r="C374" s="40"/>
      <c r="D374" s="50"/>
      <c r="F374" s="50"/>
      <c r="I374" s="41"/>
    </row>
    <row r="375" spans="1:9" ht="15.75" customHeight="1" x14ac:dyDescent="0.2">
      <c r="A375" s="48"/>
      <c r="B375" s="154" t="s">
        <v>45</v>
      </c>
      <c r="C375" s="51" t="s">
        <v>4</v>
      </c>
      <c r="D375" s="52" t="s">
        <v>2</v>
      </c>
      <c r="F375" s="53" t="s">
        <v>1</v>
      </c>
      <c r="I375" s="41"/>
    </row>
    <row r="376" spans="1:9" ht="18.75" x14ac:dyDescent="0.3">
      <c r="A376" s="39"/>
      <c r="B376" s="47"/>
      <c r="C376" s="40"/>
      <c r="D376" s="41"/>
      <c r="F376" s="41"/>
      <c r="I376" s="41"/>
    </row>
    <row r="377" spans="1:9" ht="18.75" x14ac:dyDescent="0.3">
      <c r="A377" s="48" t="s">
        <v>3</v>
      </c>
      <c r="B377" s="58"/>
      <c r="C377" s="40"/>
      <c r="D377" s="50"/>
      <c r="F377" s="50"/>
      <c r="I377" s="41"/>
    </row>
    <row r="378" spans="1:9" ht="31.5" x14ac:dyDescent="0.2">
      <c r="A378" s="48"/>
      <c r="B378" s="154" t="s">
        <v>45</v>
      </c>
      <c r="C378" s="48"/>
      <c r="D378" s="52" t="s">
        <v>2</v>
      </c>
      <c r="F378" s="53" t="s">
        <v>1</v>
      </c>
      <c r="I378" s="41"/>
    </row>
  </sheetData>
  <mergeCells count="107">
    <mergeCell ref="A359:A365"/>
    <mergeCell ref="B359:B365"/>
    <mergeCell ref="A366:A372"/>
    <mergeCell ref="B366:B372"/>
    <mergeCell ref="A338:A344"/>
    <mergeCell ref="B338:B344"/>
    <mergeCell ref="A345:A351"/>
    <mergeCell ref="B345:B351"/>
    <mergeCell ref="A352:A358"/>
    <mergeCell ref="B352:B358"/>
    <mergeCell ref="A317:A323"/>
    <mergeCell ref="B317:B323"/>
    <mergeCell ref="A324:A330"/>
    <mergeCell ref="B324:B330"/>
    <mergeCell ref="A331:A337"/>
    <mergeCell ref="B331:B337"/>
    <mergeCell ref="A296:A302"/>
    <mergeCell ref="B296:B302"/>
    <mergeCell ref="A303:A309"/>
    <mergeCell ref="B303:B309"/>
    <mergeCell ref="A310:A316"/>
    <mergeCell ref="B310:B316"/>
    <mergeCell ref="A275:A281"/>
    <mergeCell ref="B275:B281"/>
    <mergeCell ref="A282:A288"/>
    <mergeCell ref="B282:B288"/>
    <mergeCell ref="A289:A295"/>
    <mergeCell ref="B289:B295"/>
    <mergeCell ref="A254:A260"/>
    <mergeCell ref="B254:B260"/>
    <mergeCell ref="A261:A267"/>
    <mergeCell ref="B261:B267"/>
    <mergeCell ref="A268:A274"/>
    <mergeCell ref="B268:B274"/>
    <mergeCell ref="A233:A239"/>
    <mergeCell ref="B233:B239"/>
    <mergeCell ref="A240:A246"/>
    <mergeCell ref="B240:B246"/>
    <mergeCell ref="A247:A253"/>
    <mergeCell ref="B247:B253"/>
    <mergeCell ref="A212:A218"/>
    <mergeCell ref="B212:B218"/>
    <mergeCell ref="A219:A225"/>
    <mergeCell ref="B219:B225"/>
    <mergeCell ref="A226:A232"/>
    <mergeCell ref="B226:B232"/>
    <mergeCell ref="A191:A197"/>
    <mergeCell ref="B191:B197"/>
    <mergeCell ref="A198:A204"/>
    <mergeCell ref="B198:B204"/>
    <mergeCell ref="A205:A211"/>
    <mergeCell ref="B205:B211"/>
    <mergeCell ref="A170:A176"/>
    <mergeCell ref="B170:B176"/>
    <mergeCell ref="A177:A183"/>
    <mergeCell ref="B177:B183"/>
    <mergeCell ref="A184:A190"/>
    <mergeCell ref="B184:B190"/>
    <mergeCell ref="A149:A155"/>
    <mergeCell ref="B149:B155"/>
    <mergeCell ref="A156:A162"/>
    <mergeCell ref="B156:B162"/>
    <mergeCell ref="A163:A169"/>
    <mergeCell ref="B163:B169"/>
    <mergeCell ref="A128:A134"/>
    <mergeCell ref="B128:B134"/>
    <mergeCell ref="A135:A141"/>
    <mergeCell ref="B135:B141"/>
    <mergeCell ref="A142:A148"/>
    <mergeCell ref="B142:B148"/>
    <mergeCell ref="A107:A113"/>
    <mergeCell ref="B107:B113"/>
    <mergeCell ref="A114:A120"/>
    <mergeCell ref="B114:B120"/>
    <mergeCell ref="A121:A127"/>
    <mergeCell ref="B121:B127"/>
    <mergeCell ref="A100:A106"/>
    <mergeCell ref="B100:B106"/>
    <mergeCell ref="A51:A57"/>
    <mergeCell ref="B51:B57"/>
    <mergeCell ref="A79:A85"/>
    <mergeCell ref="B79:B85"/>
    <mergeCell ref="A86:A92"/>
    <mergeCell ref="B86:B92"/>
    <mergeCell ref="A93:A99"/>
    <mergeCell ref="B93:B99"/>
    <mergeCell ref="A58:A64"/>
    <mergeCell ref="B58:B64"/>
    <mergeCell ref="A65:A71"/>
    <mergeCell ref="B65:B71"/>
    <mergeCell ref="A72:A78"/>
    <mergeCell ref="B72:B78"/>
    <mergeCell ref="B44:B50"/>
    <mergeCell ref="A6:A7"/>
    <mergeCell ref="B6:B7"/>
    <mergeCell ref="C6:C7"/>
    <mergeCell ref="A9:A15"/>
    <mergeCell ref="B9:B15"/>
    <mergeCell ref="A16:A22"/>
    <mergeCell ref="B16:B22"/>
    <mergeCell ref="A23:A29"/>
    <mergeCell ref="B23:B29"/>
    <mergeCell ref="A30:A36"/>
    <mergeCell ref="B30:B36"/>
    <mergeCell ref="A37:A43"/>
    <mergeCell ref="B37:B43"/>
    <mergeCell ref="A44:A50"/>
  </mergeCells>
  <pageMargins left="0.39370078740157483" right="0.39370078740157483" top="0.74803149606299213" bottom="0.3937007874015748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workbookViewId="0">
      <selection activeCell="K9" sqref="K9"/>
    </sheetView>
  </sheetViews>
  <sheetFormatPr defaultRowHeight="12.75" x14ac:dyDescent="0.2"/>
  <cols>
    <col min="1" max="1" width="10.5703125" customWidth="1"/>
    <col min="2" max="2" width="9.85546875" customWidth="1"/>
    <col min="3" max="3" width="10.85546875" customWidth="1"/>
    <col min="4" max="4" width="12.140625" customWidth="1"/>
    <col min="5" max="5" width="11.28515625" customWidth="1"/>
    <col min="6" max="6" width="10.42578125" customWidth="1"/>
    <col min="7" max="7" width="10.140625" customWidth="1"/>
  </cols>
  <sheetData>
    <row r="4" spans="1:7" ht="18.75" x14ac:dyDescent="0.3">
      <c r="B4" s="3"/>
      <c r="C4" s="3"/>
      <c r="D4" s="3"/>
      <c r="E4" s="3"/>
      <c r="G4" s="26" t="s">
        <v>107</v>
      </c>
    </row>
    <row r="5" spans="1:7" ht="15.75" x14ac:dyDescent="0.25">
      <c r="A5" s="11"/>
      <c r="B5" s="18"/>
      <c r="C5" s="19"/>
      <c r="D5" s="19"/>
      <c r="E5" s="19"/>
      <c r="F5" s="19"/>
      <c r="G5" s="110"/>
    </row>
    <row r="6" spans="1:7" ht="78.75" x14ac:dyDescent="0.2">
      <c r="A6" s="35" t="s">
        <v>98</v>
      </c>
      <c r="B6" s="35"/>
      <c r="C6" s="35"/>
      <c r="D6" s="35"/>
      <c r="E6" s="35"/>
      <c r="F6" s="35"/>
      <c r="G6" s="35"/>
    </row>
    <row r="7" spans="1:7" ht="3" customHeight="1" x14ac:dyDescent="0.2">
      <c r="A7" s="10"/>
      <c r="B7" s="12"/>
      <c r="C7" s="9"/>
      <c r="D7" s="9"/>
      <c r="E7" s="9"/>
      <c r="F7" s="9"/>
      <c r="G7" s="9"/>
    </row>
    <row r="8" spans="1:7" ht="31.5" x14ac:dyDescent="0.2">
      <c r="A8" s="223" t="s">
        <v>6</v>
      </c>
      <c r="B8" s="223" t="s">
        <v>99</v>
      </c>
      <c r="C8" s="223" t="s">
        <v>100</v>
      </c>
      <c r="D8" s="34" t="s">
        <v>101</v>
      </c>
      <c r="E8" s="34"/>
      <c r="F8" s="34"/>
      <c r="G8" s="223" t="s">
        <v>102</v>
      </c>
    </row>
    <row r="9" spans="1:7" ht="196.5" customHeight="1" x14ac:dyDescent="0.2">
      <c r="A9" s="265"/>
      <c r="B9" s="265"/>
      <c r="C9" s="286"/>
      <c r="D9" s="44" t="s">
        <v>34</v>
      </c>
      <c r="E9" s="44" t="s">
        <v>35</v>
      </c>
      <c r="F9" s="45" t="s">
        <v>36</v>
      </c>
      <c r="G9" s="287"/>
    </row>
    <row r="10" spans="1:7" ht="15.75" x14ac:dyDescent="0.2">
      <c r="A10" s="105">
        <v>1</v>
      </c>
      <c r="B10" s="105">
        <v>2</v>
      </c>
      <c r="C10" s="105">
        <v>3</v>
      </c>
      <c r="D10" s="105">
        <v>4</v>
      </c>
      <c r="E10" s="105">
        <v>5</v>
      </c>
      <c r="F10" s="105">
        <v>6</v>
      </c>
      <c r="G10" s="105">
        <v>7</v>
      </c>
    </row>
    <row r="11" spans="1:7" ht="15.75" x14ac:dyDescent="0.2">
      <c r="A11" s="37"/>
      <c r="B11" s="283" t="s">
        <v>31</v>
      </c>
      <c r="C11" s="284"/>
      <c r="D11" s="284"/>
      <c r="E11" s="284"/>
      <c r="F11" s="284"/>
      <c r="G11" s="285"/>
    </row>
    <row r="12" spans="1:7" ht="15.75" x14ac:dyDescent="0.2">
      <c r="A12" s="74"/>
      <c r="B12" s="266" t="s">
        <v>12</v>
      </c>
      <c r="C12" s="282"/>
      <c r="D12" s="282"/>
      <c r="E12" s="282"/>
      <c r="F12" s="282"/>
      <c r="G12" s="267"/>
    </row>
    <row r="13" spans="1:7" ht="15.75" x14ac:dyDescent="0.2">
      <c r="A13" s="74"/>
      <c r="B13" s="266" t="s">
        <v>46</v>
      </c>
      <c r="C13" s="282"/>
      <c r="D13" s="282"/>
      <c r="E13" s="282"/>
      <c r="F13" s="282"/>
      <c r="G13" s="267"/>
    </row>
    <row r="14" spans="1:7" ht="15.75" x14ac:dyDescent="0.2">
      <c r="A14" s="74" t="s">
        <v>10</v>
      </c>
      <c r="B14" s="108"/>
      <c r="C14" s="107"/>
      <c r="D14" s="106"/>
      <c r="E14" s="107"/>
      <c r="F14" s="107"/>
      <c r="G14" s="109"/>
    </row>
    <row r="15" spans="1:7" ht="15.75" x14ac:dyDescent="0.2">
      <c r="A15" s="74"/>
      <c r="B15" s="266" t="s">
        <v>19</v>
      </c>
      <c r="C15" s="282"/>
      <c r="D15" s="282"/>
      <c r="E15" s="282"/>
      <c r="F15" s="282"/>
      <c r="G15" s="267"/>
    </row>
    <row r="16" spans="1:7" ht="15.75" x14ac:dyDescent="0.2">
      <c r="A16" s="74"/>
      <c r="B16" s="283" t="s">
        <v>40</v>
      </c>
      <c r="C16" s="284"/>
      <c r="D16" s="284"/>
      <c r="E16" s="284"/>
      <c r="F16" s="284"/>
      <c r="G16" s="285"/>
    </row>
    <row r="17" spans="1:7" ht="15.75" x14ac:dyDescent="0.2">
      <c r="A17" s="74"/>
      <c r="B17" s="266" t="s">
        <v>13</v>
      </c>
      <c r="C17" s="282"/>
      <c r="D17" s="282"/>
      <c r="E17" s="282"/>
      <c r="F17" s="282"/>
      <c r="G17" s="267"/>
    </row>
    <row r="18" spans="1:7" ht="15.75" x14ac:dyDescent="0.2">
      <c r="A18" s="74"/>
      <c r="B18" s="266" t="s">
        <v>47</v>
      </c>
      <c r="C18" s="282"/>
      <c r="D18" s="282"/>
      <c r="E18" s="282"/>
      <c r="F18" s="282"/>
      <c r="G18" s="267"/>
    </row>
    <row r="19" spans="1:7" ht="15.75" x14ac:dyDescent="0.2">
      <c r="A19" s="74" t="s">
        <v>10</v>
      </c>
      <c r="B19" s="108"/>
      <c r="C19" s="107"/>
      <c r="D19" s="106"/>
      <c r="E19" s="107"/>
      <c r="F19" s="107"/>
      <c r="G19" s="109"/>
    </row>
    <row r="20" spans="1:7" ht="15.75" x14ac:dyDescent="0.2">
      <c r="A20" s="37"/>
      <c r="B20" s="266" t="s">
        <v>19</v>
      </c>
      <c r="C20" s="282"/>
      <c r="D20" s="282"/>
      <c r="E20" s="282"/>
      <c r="F20" s="282"/>
      <c r="G20" s="267"/>
    </row>
    <row r="22" spans="1:7" ht="18" x14ac:dyDescent="0.25">
      <c r="A22" s="249" t="s">
        <v>103</v>
      </c>
      <c r="B22" s="249"/>
      <c r="C22" s="249"/>
      <c r="D22" s="249"/>
      <c r="E22" s="249"/>
      <c r="F22" s="249"/>
      <c r="G22" s="249"/>
    </row>
    <row r="23" spans="1:7" ht="18" x14ac:dyDescent="0.25">
      <c r="A23" s="249" t="s">
        <v>104</v>
      </c>
      <c r="B23" s="249"/>
      <c r="C23" s="249"/>
      <c r="D23" s="249"/>
      <c r="E23" s="249"/>
      <c r="F23" s="249"/>
      <c r="G23" s="249"/>
    </row>
    <row r="24" spans="1:7" ht="18" x14ac:dyDescent="0.25">
      <c r="A24" s="280" t="s">
        <v>105</v>
      </c>
      <c r="B24" s="280"/>
      <c r="C24" s="280"/>
      <c r="D24" s="280"/>
      <c r="E24" s="280"/>
      <c r="F24" s="280"/>
      <c r="G24" s="280"/>
    </row>
    <row r="25" spans="1:7" ht="21.75" customHeight="1" x14ac:dyDescent="0.2">
      <c r="A25" s="281" t="s">
        <v>106</v>
      </c>
      <c r="B25" s="281"/>
      <c r="C25" s="281"/>
      <c r="D25" s="281"/>
      <c r="E25" s="281"/>
      <c r="F25" s="281"/>
      <c r="G25" s="281"/>
    </row>
  </sheetData>
  <mergeCells count="16">
    <mergeCell ref="B12:G12"/>
    <mergeCell ref="A8:A9"/>
    <mergeCell ref="B8:B9"/>
    <mergeCell ref="C8:C9"/>
    <mergeCell ref="G8:G9"/>
    <mergeCell ref="B11:G11"/>
    <mergeCell ref="A22:G22"/>
    <mergeCell ref="A23:G23"/>
    <mergeCell ref="A24:G24"/>
    <mergeCell ref="A25:G25"/>
    <mergeCell ref="B13:G13"/>
    <mergeCell ref="B15:G15"/>
    <mergeCell ref="B16:G16"/>
    <mergeCell ref="B17:G17"/>
    <mergeCell ref="B18:G18"/>
    <mergeCell ref="B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приложение1</vt:lpstr>
      <vt:lpstr>приложение2</vt:lpstr>
      <vt:lpstr>приложение 3</vt:lpstr>
      <vt:lpstr>приложение 4</vt:lpstr>
      <vt:lpstr>приложение5</vt:lpstr>
      <vt:lpstr>приложение 8</vt:lpstr>
      <vt:lpstr>приложение 6</vt:lpstr>
      <vt:lpstr>приложение 7</vt:lpstr>
      <vt:lpstr>Приложение9</vt:lpstr>
      <vt:lpstr>'приложение 3'!Заголовки_для_печати</vt:lpstr>
      <vt:lpstr>'приложение 4'!Заголовки_для_печати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приложение2!Заголовки_для_печати</vt:lpstr>
      <vt:lpstr>приложение5!Заголовки_для_печати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2013-12-23T06:21:50Z</cp:lastPrinted>
  <dcterms:created xsi:type="dcterms:W3CDTF">2005-05-11T09:34:44Z</dcterms:created>
  <dcterms:modified xsi:type="dcterms:W3CDTF">2013-12-23T06:21:53Z</dcterms:modified>
</cp:coreProperties>
</file>