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195" windowWidth="11340" windowHeight="6675" tabRatio="694"/>
  </bookViews>
  <sheets>
    <sheet name="приложение1" sheetId="60" r:id="rId1"/>
    <sheet name="приложение2" sheetId="51" r:id="rId2"/>
    <sheet name="приложение 3" sheetId="56" r:id="rId3"/>
  </sheets>
  <definedNames>
    <definedName name="_xlnm.Print_Titles" localSheetId="2">'приложение 3'!$5:$6</definedName>
    <definedName name="_xlnm.Print_Titles" localSheetId="1">приложение2!$5:$7</definedName>
    <definedName name="_xlnm.Print_Area" localSheetId="2">'приложение 3'!#REF!</definedName>
  </definedNames>
  <calcPr calcId="145621"/>
</workbook>
</file>

<file path=xl/calcChain.xml><?xml version="1.0" encoding="utf-8"?>
<calcChain xmlns="http://schemas.openxmlformats.org/spreadsheetml/2006/main">
  <c r="K37" i="56" l="1"/>
  <c r="L37" i="56"/>
  <c r="M37" i="56"/>
  <c r="N37" i="56"/>
  <c r="O37" i="56"/>
  <c r="K30" i="56"/>
  <c r="L30" i="56"/>
  <c r="M30" i="56"/>
  <c r="N30" i="56"/>
  <c r="O30" i="56"/>
  <c r="K23" i="56"/>
  <c r="L23" i="56"/>
  <c r="M23" i="56"/>
  <c r="N23" i="56"/>
  <c r="O23" i="56"/>
  <c r="K16" i="56"/>
  <c r="L16" i="56"/>
  <c r="M16" i="56"/>
  <c r="N16" i="56"/>
  <c r="O16" i="56"/>
  <c r="K14" i="56"/>
  <c r="L14" i="56"/>
  <c r="M14" i="56"/>
  <c r="N14" i="56"/>
  <c r="O14" i="56"/>
  <c r="K13" i="56"/>
  <c r="L13" i="56"/>
  <c r="M13" i="56"/>
  <c r="N13" i="56"/>
  <c r="O13" i="56"/>
  <c r="K12" i="56"/>
  <c r="L12" i="56"/>
  <c r="M12" i="56"/>
  <c r="N12" i="56"/>
  <c r="O12" i="56"/>
  <c r="K11" i="56"/>
  <c r="L11" i="56"/>
  <c r="M11" i="56"/>
  <c r="N11" i="56"/>
  <c r="O11" i="56"/>
  <c r="K10" i="56"/>
  <c r="L10" i="56"/>
  <c r="M10" i="56"/>
  <c r="N10" i="56"/>
  <c r="O10" i="56"/>
  <c r="K9" i="56"/>
  <c r="L9" i="56"/>
  <c r="M9" i="56"/>
  <c r="N9" i="56"/>
  <c r="O9" i="56"/>
  <c r="M8" i="56" l="1"/>
  <c r="O8" i="56"/>
  <c r="L8" i="56"/>
  <c r="N8" i="56"/>
  <c r="K8" i="56"/>
  <c r="D9" i="56"/>
  <c r="E14" i="56" l="1"/>
  <c r="F14" i="56"/>
  <c r="G14" i="56"/>
  <c r="H14" i="56"/>
  <c r="I14" i="56"/>
  <c r="J14" i="56"/>
  <c r="E13" i="56"/>
  <c r="F13" i="56"/>
  <c r="G13" i="56"/>
  <c r="H13" i="56"/>
  <c r="I13" i="56"/>
  <c r="J13" i="56"/>
  <c r="E12" i="56"/>
  <c r="F12" i="56"/>
  <c r="G12" i="56"/>
  <c r="H12" i="56"/>
  <c r="I12" i="56"/>
  <c r="J12" i="56"/>
  <c r="E11" i="56"/>
  <c r="F11" i="56"/>
  <c r="G11" i="56"/>
  <c r="H11" i="56"/>
  <c r="I11" i="56"/>
  <c r="J11" i="56"/>
  <c r="E10" i="56"/>
  <c r="F10" i="56"/>
  <c r="G10" i="56"/>
  <c r="H10" i="56"/>
  <c r="I10" i="56"/>
  <c r="J10" i="56"/>
  <c r="E9" i="56"/>
  <c r="F9" i="56"/>
  <c r="G9" i="56"/>
  <c r="H9" i="56"/>
  <c r="I9" i="56"/>
  <c r="J9" i="56"/>
  <c r="D10" i="56"/>
  <c r="D11" i="56"/>
  <c r="D12" i="56"/>
  <c r="D13" i="56"/>
  <c r="D14" i="56"/>
  <c r="J37" i="56" l="1"/>
  <c r="I37" i="56"/>
  <c r="H37" i="56"/>
  <c r="G37" i="56"/>
  <c r="F37" i="56"/>
  <c r="E37" i="56"/>
  <c r="D37" i="56"/>
  <c r="H16" i="56" l="1"/>
  <c r="I16" i="56"/>
  <c r="J16" i="56"/>
  <c r="G16" i="56"/>
  <c r="J30" i="56" l="1"/>
  <c r="I30" i="56"/>
  <c r="H30" i="56"/>
  <c r="G30" i="56"/>
  <c r="F30" i="56"/>
  <c r="E30" i="56"/>
  <c r="D30" i="56"/>
  <c r="G8" i="56" l="1"/>
  <c r="H23" i="56"/>
  <c r="I23" i="56"/>
  <c r="J8" i="56"/>
  <c r="E8" i="56" l="1"/>
  <c r="D8" i="56"/>
  <c r="J23" i="56"/>
  <c r="G23" i="56"/>
  <c r="I8" i="56"/>
  <c r="E23" i="56"/>
  <c r="H8" i="56"/>
  <c r="D23" i="56"/>
  <c r="F8" i="56"/>
  <c r="F23" i="56"/>
</calcChain>
</file>

<file path=xl/sharedStrings.xml><?xml version="1.0" encoding="utf-8"?>
<sst xmlns="http://schemas.openxmlformats.org/spreadsheetml/2006/main" count="114" uniqueCount="82">
  <si>
    <t>в том числе:</t>
  </si>
  <si>
    <t>№ п/п</t>
  </si>
  <si>
    <t>1</t>
  </si>
  <si>
    <t>Наименование показателя (индикатора)</t>
  </si>
  <si>
    <t>Ед. измерения</t>
  </si>
  <si>
    <t>Значения показателя (индикатора) по годам реализации государственной программы</t>
  </si>
  <si>
    <t>Статус</t>
  </si>
  <si>
    <t>областной бюджет</t>
  </si>
  <si>
    <t>местный бюджет</t>
  </si>
  <si>
    <t>юридические лица</t>
  </si>
  <si>
    <t>всего, в том числе:</t>
  </si>
  <si>
    <t>Источники ресурсного обеспечения</t>
  </si>
  <si>
    <t xml:space="preserve">федеральный бюджет </t>
  </si>
  <si>
    <t>физические лица</t>
  </si>
  <si>
    <t xml:space="preserve">Пункт Федерального плана
 статистических работ
</t>
  </si>
  <si>
    <t>_____________________________</t>
  </si>
  <si>
    <t>Показатель (индикатор) общий для муниципальной программы</t>
  </si>
  <si>
    <t xml:space="preserve">Наименование муниципальной программы, подпрограммы, основного мероприятия </t>
  </si>
  <si>
    <t>ОСНОВНОЕ МЕРОПРИЯТИЕ 1</t>
  </si>
  <si>
    <t>Оценка расходов по годам реализации муниципальной программы, тыс. руб.</t>
  </si>
  <si>
    <t xml:space="preserve"> внебюджетные фонды                        </t>
  </si>
  <si>
    <t>1.1.</t>
  </si>
  <si>
    <t>ПОДПРОГРАММА</t>
  </si>
  <si>
    <r>
      <t xml:space="preserve">юридические лица </t>
    </r>
    <r>
      <rPr>
        <b/>
        <vertAlign val="superscript"/>
        <sz val="10"/>
        <rFont val="Times New Roman"/>
        <family val="1"/>
        <charset val="204"/>
      </rPr>
      <t>1</t>
    </r>
  </si>
  <si>
    <t xml:space="preserve">внебюджетные фонды                        </t>
  </si>
  <si>
    <t>Ответственный исполнитель муниципальной подпрограммы</t>
  </si>
  <si>
    <t>Исполнители муниципальной подпрограммы</t>
  </si>
  <si>
    <t>Основные разработчики муниципальной подпрограммы</t>
  </si>
  <si>
    <t>Основные мероприятия подпрограммы</t>
  </si>
  <si>
    <t>Цель муниципальной подпрограммы</t>
  </si>
  <si>
    <t>Задачи муниципальной подпрограммы</t>
  </si>
  <si>
    <t>Целевые индикаторы и показатели муниципальной подпрограммы</t>
  </si>
  <si>
    <t>Этапы и сроки реализации муниципальной подпрограммы</t>
  </si>
  <si>
    <t>Объемы и источники финансирования муниципальной подпрограммы (в действующих ценах каждого года реализации муниципальной программы) 1</t>
  </si>
  <si>
    <t>Ожидаемые конечные результаты реализации муниципальной подпрограммы</t>
  </si>
  <si>
    <t>%</t>
  </si>
  <si>
    <t>2,5</t>
  </si>
  <si>
    <t>1.2.</t>
  </si>
  <si>
    <t>ед.</t>
  </si>
  <si>
    <t>Повышение уровня безопасности дорожного движения транспортной системы Лискинского муниципального района</t>
  </si>
  <si>
    <t xml:space="preserve">1. Реализация мероприятия, направленных на повышение безопасности дорожного движения на автомобильных дорогах общего пользования местного значения.
2. Профилактика административных правонарушений в сфере дорожного движения.
3. Обеспечения функционирования сети автомобильных дорог общего пользования местного значения.   
4. Повышение доступности и пропускной способности транспортной инфраструктуры.
5. Создание условий для безопасности дорожного движения, сохранения жизни и здоровья  граждан, их имущества и законных прав.    </t>
  </si>
  <si>
    <t xml:space="preserve">1. Обеспечения безопасности дорожного движения на автомобильных дорогах  общего пользования, местного значения.
2. Уменьшения количества дорожно-транспортных происшествий. 
</t>
  </si>
  <si>
    <t>Количество спиленных деревьев</t>
  </si>
  <si>
    <t xml:space="preserve">Согласно Порядка по разработке, реализации и оценки эффективности муниципальных программ в Лискинском муниципальном районе Воронежской области в новой редакции, утвержденного постановлением администрации Лискинского муниципального района от 21.03.2016 №159 прилагается: </t>
  </si>
  <si>
    <t>Сокращение дорожно-транспортных происшествий</t>
  </si>
  <si>
    <t>2.1.</t>
  </si>
  <si>
    <t>ОСНОВНОЕ МЕРОПРИЯТИЕ 2</t>
  </si>
  <si>
    <t>Ремонт автомобильных дорог общего пользования местного значения</t>
  </si>
  <si>
    <t>ОСНОВНОЕ МЕРОПРИЯТИЕ 2: Ремонт автомобильных дорог общего пользования местного значения</t>
  </si>
  <si>
    <t>Площадь отремонтированных автомобильных дорог общего пользования местного значения</t>
  </si>
  <si>
    <t>ОСНОВНОЕ МЕРОПРИЯТИЕ 3</t>
  </si>
  <si>
    <t>Строительство автомобильных дорог общего пользования местного значения</t>
  </si>
  <si>
    <t>ОСНОВНОЕ МЕРОПРИЯТИЕ 3: Строительство автомобильных дорог общего пользования местного значения</t>
  </si>
  <si>
    <t>3.1.</t>
  </si>
  <si>
    <t>Протяженность построенных автомобильных дорог общего пользования местного значения</t>
  </si>
  <si>
    <t>м</t>
  </si>
  <si>
    <t>тыс. кв.м.</t>
  </si>
  <si>
    <t>Повышение безопасности дорожного движения</t>
  </si>
  <si>
    <t>ОСНОВНОЕ МЕРОПРИЯТИЕ 1: Повышение безопасности дорожного движения</t>
  </si>
  <si>
    <t>ОСНОВНОЕ МЕРОПРИЯТИЕ 4</t>
  </si>
  <si>
    <t>Частичная компенсация непокрытых убытков вследствие недополученных доходов по межтарифной разнице</t>
  </si>
  <si>
    <t>ОСНОВНОЕ МЕРОПРИЯТИЕ 4: Частичная компенсация непокрытых убытков вследствие недополученных доходов по межтарифной разнице</t>
  </si>
  <si>
    <t>4.1.</t>
  </si>
  <si>
    <t>Снижение убыточности транспортных предприятий по перевозкам автомобильным транспортом в пригородном сообщении</t>
  </si>
  <si>
    <t>1.3.</t>
  </si>
  <si>
    <t>Обеспечение обязательного страхования жизни и здоровья пассажиров до садо-огородов</t>
  </si>
  <si>
    <t xml:space="preserve">1. Количество  спиленных деревьев вдоль дорог общего пользования местного значения шт;
2.  Сокращение дорожно-транспортных происшествий, %;
3. Обеспечение обязательного страхования жизни и здоровья пассажиров до садо-огородов, %;
4. Площадь отремонтированных автомобильных дорог общего пользования местного значения, тыс.кв.м.
5. Протяженность построенных автомобильных дорог общего пользования местного значения, м;
6.  Снижение убыточности транспортных предприятий по перевозкам автомобильным транспортом в пригородном сообщении, %
</t>
  </si>
  <si>
    <t>Повышение безопасности дорожного движения; строительство и ремонт автомобильных дорог общего пользования местного значения;  частичная компенсация непокрытых убытков вследствие недополученных доходов по межтарифной разнице</t>
  </si>
  <si>
    <t>Приложение 3
к подпрограмме  "Повышение безопасности дорожного движения и развитие дорожного хозяйства Лискинского муниципального района" муниципальной программы "Развитие транспортной системы Лискинского муниципального района Воронежской области"</t>
  </si>
  <si>
    <t>Финансовое обеспечение и прогнозная (справочная) оценка расходов федерального, областного и местных бюджетов, бюджетов внебюджетных фондов, юридических и физических лиц на реализацию   подпрограммы  "Повышение безопасности дорожного движения и развитие дорожного хозяйства Лискинского муниципального района" муниципальной программы "Развитие транспортной системы Лискинского муниципального района Воронежской области"</t>
  </si>
  <si>
    <t xml:space="preserve"> "Повышение безопасности дорожного движения и развитие дорожного хозяйства Лискинского муниципального района" </t>
  </si>
  <si>
    <t>Приложение 2
к подпрограмме  "Повышение безопасности дорожного движения и развитие дорожного хозяйства Лискинского муниципального района" муниципальной программы "Развитие транспортной системы Лискинского муниципального района Воронежской области"</t>
  </si>
  <si>
    <t>Сведения о показателях (индикаторах) подпрограммы  "Повышение безопасности дорожного движения и развитие дорожного хозяйства Лискинского муниципального района" муниципальной программы "Развитие транспортной системы Лискинского муниципального района Воронежской области"
 и их значениях</t>
  </si>
  <si>
    <t>МУНИЦИПАЛЬНАЯ ПРОГРАММА "Развитие транспортной системы Лискинского муниципального района Воронежской области"</t>
  </si>
  <si>
    <t>ПОДПРОГРАММА "Повышение безопасности дорожного движения и развитие дорожного хозяйства Лискинского 
муниципального района"</t>
  </si>
  <si>
    <t>Приложение 1
к подпрограмме  "Повышение безопасности дорожного движения и развитие дорожного хозяйства Лискинского муниципального района"  муниципальной программы "Развитие транспортной системы Лискинского муниципального района Воронежской области"</t>
  </si>
  <si>
    <t>ПАСПОРТ
подпрограммы  "Повышение безопасности дорожного движения и развитие дорожного хозяйства Лискинского муниципального района" муниципальной программы "Развитие транспортной системы Лискинского муниципального района Воронежской области"</t>
  </si>
  <si>
    <t>2014 - 2025 годы</t>
  </si>
  <si>
    <t>Приложение №2 - Сведения о показателях (индикаторах) подпрограммы  "Повышение безопасности дорожного движения и развитие дорожного хозяйства Лискинского муниципального района" муниципальной программы "Развитие транспортной системы Лискинского муниципального района Воронежской области"</t>
  </si>
  <si>
    <t>Приложение №3 - Финансовое обеспечение и прогнозная (справочная) оценка расходов федерального, областного и местных бюджетов, бюджетов внебюджетных фондов, юридических и физических лиц на реализацию   подпрограммы  "Повышение безопасности дорожного движения и развитие дорожного хозяйства Лискинского муниципального района" муниципальной программы "Развитие транспортной системы Лискинского муниципального района Воронежской области"</t>
  </si>
  <si>
    <t xml:space="preserve">Отдел по экономике и инвестиционным программам администрации Лискинского муниципального района Воронежской области; отдел по финансам и бюджетной политике администрации Лискинского муниципального района </t>
  </si>
  <si>
    <t>Всего: 719 648,4 тыс. руб., в том числе  из средств областного бюджета – 138 166,1 тыс. руб.,  местного бюджета – 581 482,3 тыс. руб.
В том числе по годам реализации:
2014 год – 100 тыс. рублей – средства местного бюджета,
2015 год – 100 тыс.рублей – средства местного бюджета,
2016 год – 62 493,1 тыс.рублей, в том числе  из средств областного бюджета – 60 000 тыс. руб.,  местного бюджета – 2493,1 тыс. руб.
2017 год  –47 033,7 тыс.рублей – средства местного бюджета,
2018 год – 45 981,9 тыс. рублей – средства местного бюджета,
2019 год –103 901,4 тыс. рублей, в том числе  из средств областного бюджета – 39 831,2 тыс. руб.,  местного бюджета – 64 070,2 тыс. руб.
2020 год –105 925,2 тыс.рублей, в том числе  из средств областного бюджета – 38 334,9 тыс. руб.,  местного бюджета – 67 590,3 тыс. руб.
2021 год –65 110,1 тыс.рублей – средства местного бюджета,
2022 год –70 949,0 тыс.рублей – средства местного бюджета,
2023 год –73 828,0 тыс.рублей – средства местного бюджета,
2024 год –72 113,0 тыс.рублей – средства местного бюджета,
2025 год –72 113,0 тыс.рублей – средства местного бюджета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</si>
</sst>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0.0"/>
  </numFmts>
  <fonts count="11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vertAlign val="superscript"/>
      <sz val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43" fontId="7" fillId="0" borderId="0" applyFont="0" applyFill="0" applyBorder="0" applyAlignment="0" applyProtection="0"/>
  </cellStyleXfs>
  <cellXfs count="116">
    <xf numFmtId="0" fontId="0" fillId="0" borderId="0" xfId="0"/>
    <xf numFmtId="0" fontId="2" fillId="0" borderId="1" xfId="0" applyFont="1" applyBorder="1" applyAlignment="1">
      <alignment vertical="top" wrapText="1"/>
    </xf>
    <xf numFmtId="0" fontId="2" fillId="0" borderId="0" xfId="0" applyFont="1"/>
    <xf numFmtId="0" fontId="0" fillId="0" borderId="0" xfId="0" applyFont="1"/>
    <xf numFmtId="0" fontId="4" fillId="0" borderId="0" xfId="0" applyFont="1" applyFill="1" applyAlignment="1">
      <alignment horizontal="center"/>
    </xf>
    <xf numFmtId="0" fontId="4" fillId="0" borderId="0" xfId="0" applyFont="1" applyAlignment="1">
      <alignment vertical="center" wrapText="1"/>
    </xf>
    <xf numFmtId="0" fontId="4" fillId="0" borderId="0" xfId="0" applyFont="1" applyFill="1" applyAlignment="1">
      <alignment vertical="center" wrapText="1"/>
    </xf>
    <xf numFmtId="0" fontId="4" fillId="0" borderId="0" xfId="0" applyFont="1" applyFill="1"/>
    <xf numFmtId="0" fontId="2" fillId="3" borderId="0" xfId="0" applyFont="1" applyFill="1" applyBorder="1" applyAlignment="1">
      <alignment vertical="center" wrapText="1"/>
    </xf>
    <xf numFmtId="0" fontId="5" fillId="0" borderId="0" xfId="0" applyFont="1"/>
    <xf numFmtId="0" fontId="5" fillId="0" borderId="0" xfId="0" applyFont="1" applyAlignment="1">
      <alignment horizontal="center"/>
    </xf>
    <xf numFmtId="0" fontId="5" fillId="0" borderId="0" xfId="0" applyFont="1" applyFill="1"/>
    <xf numFmtId="0" fontId="5" fillId="0" borderId="0" xfId="0" applyFont="1" applyFill="1" applyAlignment="1">
      <alignment horizontal="center"/>
    </xf>
    <xf numFmtId="49" fontId="3" fillId="0" borderId="1" xfId="0" applyNumberFormat="1" applyFont="1" applyFill="1" applyBorder="1" applyAlignment="1">
      <alignment horizontal="left" wrapText="1"/>
    </xf>
    <xf numFmtId="0" fontId="0" fillId="0" borderId="0" xfId="0" applyFont="1" applyBorder="1"/>
    <xf numFmtId="0" fontId="2" fillId="0" borderId="0" xfId="0" applyFont="1" applyAlignment="1">
      <alignment horizontal="right"/>
    </xf>
    <xf numFmtId="0" fontId="2" fillId="2" borderId="10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left" wrapText="1"/>
    </xf>
    <xf numFmtId="0" fontId="0" fillId="2" borderId="0" xfId="0" applyFont="1" applyFill="1"/>
    <xf numFmtId="0" fontId="3" fillId="0" borderId="0" xfId="0" applyFont="1" applyAlignment="1"/>
    <xf numFmtId="49" fontId="2" fillId="0" borderId="1" xfId="0" applyNumberFormat="1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vertical="center" wrapText="1"/>
    </xf>
    <xf numFmtId="0" fontId="5" fillId="0" borderId="0" xfId="0" applyFont="1" applyFill="1" applyAlignment="1">
      <alignment wrapText="1"/>
    </xf>
    <xf numFmtId="0" fontId="2" fillId="0" borderId="0" xfId="0" applyFont="1" applyAlignment="1">
      <alignment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right"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0" xfId="0" applyFont="1" applyFill="1" applyBorder="1" applyAlignment="1">
      <alignment horizontal="left" vertical="top" wrapText="1"/>
    </xf>
    <xf numFmtId="0" fontId="2" fillId="0" borderId="0" xfId="0" applyFont="1" applyAlignment="1">
      <alignment vertical="top"/>
    </xf>
    <xf numFmtId="0" fontId="2" fillId="0" borderId="0" xfId="0" applyFont="1" applyAlignment="1"/>
    <xf numFmtId="0" fontId="2" fillId="3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 wrapText="1"/>
    </xf>
    <xf numFmtId="0" fontId="0" fillId="0" borderId="1" xfId="0" applyFont="1" applyBorder="1"/>
    <xf numFmtId="0" fontId="2" fillId="0" borderId="1" xfId="0" applyFont="1" applyBorder="1" applyAlignment="1">
      <alignment horizontal="center"/>
    </xf>
    <xf numFmtId="0" fontId="6" fillId="4" borderId="2" xfId="0" applyFont="1" applyFill="1" applyBorder="1" applyAlignment="1">
      <alignment horizontal="left" wrapText="1"/>
    </xf>
    <xf numFmtId="0" fontId="9" fillId="4" borderId="1" xfId="0" applyFont="1" applyFill="1" applyBorder="1" applyAlignment="1">
      <alignment horizontal="left" vertical="top" wrapText="1"/>
    </xf>
    <xf numFmtId="49" fontId="9" fillId="4" borderId="1" xfId="0" applyNumberFormat="1" applyFont="1" applyFill="1" applyBorder="1" applyAlignment="1">
      <alignment horizontal="left" wrapText="1"/>
    </xf>
    <xf numFmtId="0" fontId="6" fillId="4" borderId="1" xfId="0" applyFont="1" applyFill="1" applyBorder="1" applyAlignment="1">
      <alignment horizontal="left" vertical="top" wrapText="1"/>
    </xf>
    <xf numFmtId="0" fontId="2" fillId="3" borderId="1" xfId="0" applyFont="1" applyFill="1" applyBorder="1" applyAlignment="1">
      <alignment vertical="top" wrapText="1"/>
    </xf>
    <xf numFmtId="49" fontId="2" fillId="0" borderId="1" xfId="0" applyNumberFormat="1" applyFont="1" applyBorder="1" applyAlignment="1">
      <alignment vertical="top" wrapText="1"/>
    </xf>
    <xf numFmtId="49" fontId="2" fillId="0" borderId="1" xfId="0" applyNumberFormat="1" applyFont="1" applyBorder="1" applyAlignment="1">
      <alignment horizontal="left" vertical="top" wrapText="1"/>
    </xf>
    <xf numFmtId="0" fontId="2" fillId="0" borderId="1" xfId="0" applyFont="1" applyBorder="1"/>
    <xf numFmtId="0" fontId="2" fillId="0" borderId="1" xfId="0" applyFont="1" applyBorder="1" applyAlignment="1">
      <alignment wrapText="1"/>
    </xf>
    <xf numFmtId="0" fontId="0" fillId="0" borderId="1" xfId="0" applyBorder="1"/>
    <xf numFmtId="4" fontId="8" fillId="4" borderId="1" xfId="0" applyNumberFormat="1" applyFont="1" applyFill="1" applyBorder="1" applyAlignment="1">
      <alignment horizontal="center" wrapText="1"/>
    </xf>
    <xf numFmtId="4" fontId="2" fillId="0" borderId="1" xfId="0" applyNumberFormat="1" applyFont="1" applyFill="1" applyBorder="1" applyAlignment="1">
      <alignment horizontal="center" wrapText="1"/>
    </xf>
    <xf numFmtId="0" fontId="2" fillId="0" borderId="1" xfId="0" applyFont="1" applyBorder="1" applyAlignment="1">
      <alignment horizontal="center" vertical="center"/>
    </xf>
    <xf numFmtId="0" fontId="5" fillId="0" borderId="1" xfId="0" applyFont="1" applyFill="1" applyBorder="1" applyAlignment="1">
      <alignment vertical="top" wrapText="1"/>
    </xf>
    <xf numFmtId="0" fontId="4" fillId="2" borderId="2" xfId="0" applyFont="1" applyFill="1" applyBorder="1" applyAlignment="1">
      <alignment horizontal="left" wrapText="1"/>
    </xf>
    <xf numFmtId="4" fontId="2" fillId="2" borderId="11" xfId="0" applyNumberFormat="1" applyFont="1" applyFill="1" applyBorder="1" applyAlignment="1">
      <alignment horizontal="center" wrapText="1"/>
    </xf>
    <xf numFmtId="4" fontId="2" fillId="2" borderId="1" xfId="0" applyNumberFormat="1" applyFont="1" applyFill="1" applyBorder="1" applyAlignment="1">
      <alignment horizontal="center" wrapText="1"/>
    </xf>
    <xf numFmtId="0" fontId="3" fillId="2" borderId="1" xfId="0" applyFont="1" applyFill="1" applyBorder="1" applyAlignment="1">
      <alignment horizontal="left" vertical="top" wrapText="1"/>
    </xf>
    <xf numFmtId="4" fontId="2" fillId="2" borderId="7" xfId="0" applyNumberFormat="1" applyFont="1" applyFill="1" applyBorder="1" applyAlignment="1">
      <alignment horizontal="center" wrapText="1"/>
    </xf>
    <xf numFmtId="49" fontId="3" fillId="2" borderId="1" xfId="0" applyNumberFormat="1" applyFont="1" applyFill="1" applyBorder="1" applyAlignment="1">
      <alignment horizontal="left" wrapText="1"/>
    </xf>
    <xf numFmtId="0" fontId="4" fillId="2" borderId="1" xfId="0" applyFont="1" applyFill="1" applyBorder="1" applyAlignment="1">
      <alignment horizontal="left" vertical="top" wrapText="1"/>
    </xf>
    <xf numFmtId="4" fontId="2" fillId="2" borderId="1" xfId="0" applyNumberFormat="1" applyFont="1" applyFill="1" applyBorder="1" applyAlignment="1">
      <alignment horizontal="center"/>
    </xf>
    <xf numFmtId="164" fontId="2" fillId="0" borderId="1" xfId="0" applyNumberFormat="1" applyFont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top" wrapText="1"/>
    </xf>
    <xf numFmtId="0" fontId="2" fillId="3" borderId="5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 vertical="top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49" fontId="8" fillId="4" borderId="7" xfId="0" applyNumberFormat="1" applyFont="1" applyFill="1" applyBorder="1" applyAlignment="1">
      <alignment horizontal="left" vertical="center" wrapText="1"/>
    </xf>
    <xf numFmtId="49" fontId="8" fillId="4" borderId="8" xfId="0" applyNumberFormat="1" applyFont="1" applyFill="1" applyBorder="1" applyAlignment="1">
      <alignment horizontal="left" vertical="center" wrapText="1"/>
    </xf>
    <xf numFmtId="49" fontId="8" fillId="4" borderId="4" xfId="0" applyNumberFormat="1" applyFont="1" applyFill="1" applyBorder="1" applyAlignment="1">
      <alignment horizontal="left" vertical="center" wrapText="1"/>
    </xf>
    <xf numFmtId="0" fontId="2" fillId="3" borderId="7" xfId="0" applyFont="1" applyFill="1" applyBorder="1" applyAlignment="1">
      <alignment horizontal="center" wrapText="1"/>
    </xf>
    <xf numFmtId="0" fontId="2" fillId="3" borderId="8" xfId="0" applyFont="1" applyFill="1" applyBorder="1" applyAlignment="1">
      <alignment horizontal="center" wrapText="1"/>
    </xf>
    <xf numFmtId="0" fontId="2" fillId="3" borderId="4" xfId="0" applyFont="1" applyFill="1" applyBorder="1" applyAlignment="1">
      <alignment horizontal="center" wrapText="1"/>
    </xf>
    <xf numFmtId="0" fontId="5" fillId="0" borderId="0" xfId="0" applyFont="1" applyAlignment="1">
      <alignment horizontal="center"/>
    </xf>
    <xf numFmtId="0" fontId="5" fillId="0" borderId="0" xfId="0" applyFont="1" applyFill="1" applyAlignment="1">
      <alignment horizontal="center" vertical="center" wrapText="1"/>
    </xf>
    <xf numFmtId="49" fontId="2" fillId="2" borderId="5" xfId="0" applyNumberFormat="1" applyFont="1" applyFill="1" applyBorder="1" applyAlignment="1">
      <alignment horizontal="center" vertical="center" wrapText="1"/>
    </xf>
    <xf numFmtId="0" fontId="0" fillId="2" borderId="6" xfId="0" applyFont="1" applyFill="1" applyBorder="1" applyAlignment="1">
      <alignment horizontal="center" vertical="center" wrapText="1"/>
    </xf>
    <xf numFmtId="0" fontId="0" fillId="2" borderId="2" xfId="0" applyFont="1" applyFill="1" applyBorder="1" applyAlignment="1">
      <alignment horizontal="center" vertical="center" wrapText="1"/>
    </xf>
    <xf numFmtId="0" fontId="5" fillId="0" borderId="1" xfId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49" fontId="8" fillId="4" borderId="5" xfId="0" applyNumberFormat="1" applyFont="1" applyFill="1" applyBorder="1" applyAlignment="1">
      <alignment horizontal="left" vertical="center" wrapText="1"/>
    </xf>
    <xf numFmtId="49" fontId="8" fillId="4" borderId="6" xfId="0" applyNumberFormat="1" applyFont="1" applyFill="1" applyBorder="1" applyAlignment="1">
      <alignment horizontal="left" vertical="center" wrapText="1"/>
    </xf>
    <xf numFmtId="49" fontId="8" fillId="4" borderId="2" xfId="0" applyNumberFormat="1" applyFont="1" applyFill="1" applyBorder="1" applyAlignment="1">
      <alignment horizontal="left" vertical="center" wrapText="1"/>
    </xf>
    <xf numFmtId="49" fontId="8" fillId="4" borderId="5" xfId="0" applyNumberFormat="1" applyFont="1" applyFill="1" applyBorder="1" applyAlignment="1">
      <alignment horizontal="center" vertical="center" wrapText="1"/>
    </xf>
    <xf numFmtId="49" fontId="8" fillId="4" borderId="6" xfId="0" applyNumberFormat="1" applyFont="1" applyFill="1" applyBorder="1" applyAlignment="1">
      <alignment horizontal="center" vertical="center" wrapText="1"/>
    </xf>
    <xf numFmtId="49" fontId="8" fillId="4" borderId="2" xfId="0" applyNumberFormat="1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left" vertical="center" wrapText="1"/>
    </xf>
    <xf numFmtId="0" fontId="2" fillId="2" borderId="6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left" vertical="center" wrapText="1"/>
    </xf>
    <xf numFmtId="49" fontId="2" fillId="2" borderId="6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4" fontId="0" fillId="0" borderId="0" xfId="0" applyNumberFormat="1" applyFont="1"/>
    <xf numFmtId="49" fontId="3" fillId="3" borderId="1" xfId="0" applyNumberFormat="1" applyFont="1" applyFill="1" applyBorder="1" applyAlignment="1">
      <alignment vertical="top" wrapText="1"/>
    </xf>
  </cellXfs>
  <cellStyles count="3">
    <cellStyle name="Обычный" xfId="0" builtinId="0"/>
    <cellStyle name="Обычный 2" xfId="1"/>
    <cellStyle name="Финансов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B20"/>
  <sheetViews>
    <sheetView tabSelected="1" view="pageBreakPreview" topLeftCell="A11" zoomScaleSheetLayoutView="100" workbookViewId="0">
      <selection activeCell="A11" sqref="A11"/>
    </sheetView>
  </sheetViews>
  <sheetFormatPr defaultRowHeight="12.75" x14ac:dyDescent="0.2"/>
  <cols>
    <col min="1" max="1" width="45" customWidth="1"/>
    <col min="2" max="2" width="50.140625" customWidth="1"/>
  </cols>
  <sheetData>
    <row r="1" spans="1:2" ht="110.25" x14ac:dyDescent="0.25">
      <c r="A1" s="11"/>
      <c r="B1" s="39" t="s">
        <v>75</v>
      </c>
    </row>
    <row r="2" spans="1:2" ht="67.5" customHeight="1" x14ac:dyDescent="0.2">
      <c r="A2" s="75" t="s">
        <v>76</v>
      </c>
      <c r="B2" s="76"/>
    </row>
    <row r="3" spans="1:2" ht="94.5" x14ac:dyDescent="0.2">
      <c r="A3" s="1" t="s">
        <v>25</v>
      </c>
      <c r="B3" s="36" t="s">
        <v>80</v>
      </c>
    </row>
    <row r="4" spans="1:2" s="3" customFormat="1" ht="94.5" x14ac:dyDescent="0.2">
      <c r="A4" s="1" t="s">
        <v>26</v>
      </c>
      <c r="B4" s="36" t="s">
        <v>80</v>
      </c>
    </row>
    <row r="5" spans="1:2" s="3" customFormat="1" ht="90" customHeight="1" x14ac:dyDescent="0.2">
      <c r="A5" s="1" t="s">
        <v>27</v>
      </c>
      <c r="B5" s="36" t="s">
        <v>80</v>
      </c>
    </row>
    <row r="6" spans="1:2" s="3" customFormat="1" ht="96.75" customHeight="1" x14ac:dyDescent="0.2">
      <c r="A6" s="40" t="s">
        <v>28</v>
      </c>
      <c r="B6" s="63" t="s">
        <v>67</v>
      </c>
    </row>
    <row r="7" spans="1:2" s="8" customFormat="1" ht="49.5" customHeight="1" x14ac:dyDescent="0.2">
      <c r="A7" s="1" t="s">
        <v>29</v>
      </c>
      <c r="B7" s="54" t="s">
        <v>39</v>
      </c>
    </row>
    <row r="8" spans="1:2" s="14" customFormat="1" ht="220.5" customHeight="1" x14ac:dyDescent="0.2">
      <c r="A8" s="1" t="s">
        <v>30</v>
      </c>
      <c r="B8" s="55" t="s">
        <v>40</v>
      </c>
    </row>
    <row r="9" spans="1:2" s="14" customFormat="1" ht="226.5" customHeight="1" x14ac:dyDescent="0.2">
      <c r="A9" s="1" t="s">
        <v>31</v>
      </c>
      <c r="B9" s="56" t="s">
        <v>66</v>
      </c>
    </row>
    <row r="10" spans="1:2" s="3" customFormat="1" ht="39" customHeight="1" x14ac:dyDescent="0.2">
      <c r="A10" s="1" t="s">
        <v>32</v>
      </c>
      <c r="B10" s="56" t="s">
        <v>77</v>
      </c>
    </row>
    <row r="11" spans="1:2" s="3" customFormat="1" ht="288.75" customHeight="1" x14ac:dyDescent="0.2">
      <c r="A11" s="1" t="s">
        <v>33</v>
      </c>
      <c r="B11" s="115" t="s">
        <v>81</v>
      </c>
    </row>
    <row r="12" spans="1:2" s="19" customFormat="1" ht="94.5" customHeight="1" x14ac:dyDescent="0.25">
      <c r="A12" s="1" t="s">
        <v>34</v>
      </c>
      <c r="B12" s="18" t="s">
        <v>41</v>
      </c>
    </row>
    <row r="13" spans="1:2" s="19" customFormat="1" ht="15.75" x14ac:dyDescent="0.25">
      <c r="A13" s="41" t="s">
        <v>15</v>
      </c>
      <c r="B13" s="2"/>
    </row>
    <row r="14" spans="1:2" s="19" customFormat="1" ht="65.25" customHeight="1" x14ac:dyDescent="0.2">
      <c r="A14" s="77" t="s">
        <v>43</v>
      </c>
      <c r="B14" s="77"/>
    </row>
    <row r="15" spans="1:2" s="19" customFormat="1" ht="63.75" customHeight="1" x14ac:dyDescent="0.2">
      <c r="A15" s="77" t="s">
        <v>78</v>
      </c>
      <c r="B15" s="77"/>
    </row>
    <row r="16" spans="1:2" s="19" customFormat="1" ht="97.5" customHeight="1" x14ac:dyDescent="0.2">
      <c r="A16" s="77" t="s">
        <v>79</v>
      </c>
      <c r="B16" s="77"/>
    </row>
    <row r="17" spans="1:2" s="19" customFormat="1" ht="15.75" x14ac:dyDescent="0.25">
      <c r="A17" s="41"/>
      <c r="B17" s="2"/>
    </row>
    <row r="18" spans="1:2" ht="15.75" x14ac:dyDescent="0.25">
      <c r="A18" s="42"/>
      <c r="B18" s="2"/>
    </row>
    <row r="19" spans="1:2" ht="15.75" x14ac:dyDescent="0.25">
      <c r="A19" s="42"/>
      <c r="B19" s="43"/>
    </row>
    <row r="20" spans="1:2" x14ac:dyDescent="0.2">
      <c r="B20" s="20"/>
    </row>
  </sheetData>
  <mergeCells count="4">
    <mergeCell ref="A2:B2"/>
    <mergeCell ref="A14:B14"/>
    <mergeCell ref="A15:B15"/>
    <mergeCell ref="A16:B16"/>
  </mergeCells>
  <printOptions horizontalCentered="1"/>
  <pageMargins left="0.39370078740157483" right="0.39370078740157483" top="0.55118110236220474" bottom="0.55118110236220474" header="0.27559055118110237" footer="0.27559055118110237"/>
  <pageSetup paperSize="9" firstPageNumber="163" fitToHeight="0" orientation="portrait" r:id="rId1"/>
  <headerFooter differentFirst="1" scaleWithDoc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P20"/>
  <sheetViews>
    <sheetView topLeftCell="B7" zoomScaleSheetLayoutView="100" workbookViewId="0">
      <selection activeCell="K20" sqref="K20"/>
    </sheetView>
  </sheetViews>
  <sheetFormatPr defaultRowHeight="15.75" x14ac:dyDescent="0.25"/>
  <cols>
    <col min="1" max="1" width="8.28515625" style="2" customWidth="1"/>
    <col min="2" max="2" width="37.85546875" style="27" customWidth="1"/>
    <col min="3" max="3" width="26.28515625" style="2" customWidth="1"/>
    <col min="4" max="4" width="14.42578125" style="2" customWidth="1"/>
    <col min="5" max="6" width="7.42578125" style="2" customWidth="1"/>
    <col min="7" max="7" width="8.140625" style="2" customWidth="1"/>
    <col min="8" max="10" width="7.42578125" style="2" customWidth="1"/>
  </cols>
  <sheetData>
    <row r="1" spans="1:16" ht="66" customHeight="1" x14ac:dyDescent="0.25">
      <c r="A1" s="25"/>
      <c r="B1" s="26"/>
      <c r="C1" s="11"/>
      <c r="D1" s="11"/>
      <c r="E1" s="80" t="s">
        <v>71</v>
      </c>
      <c r="F1" s="80"/>
      <c r="G1" s="80"/>
      <c r="H1" s="80"/>
      <c r="I1" s="80"/>
      <c r="J1" s="80"/>
      <c r="K1" s="80"/>
      <c r="L1" s="80"/>
      <c r="M1" s="80"/>
      <c r="N1" s="80"/>
      <c r="O1" s="80"/>
      <c r="P1" s="80"/>
    </row>
    <row r="2" spans="1:16" ht="18.75" customHeight="1" x14ac:dyDescent="0.25">
      <c r="A2" s="25"/>
      <c r="B2" s="26"/>
      <c r="C2" s="11"/>
      <c r="D2" s="11"/>
      <c r="E2" s="12"/>
      <c r="F2" s="12"/>
      <c r="G2" s="12"/>
      <c r="H2" s="12"/>
      <c r="I2" s="15"/>
    </row>
    <row r="3" spans="1:16" s="3" customFormat="1" ht="36.75" customHeight="1" x14ac:dyDescent="0.2">
      <c r="A3" s="81" t="s">
        <v>72</v>
      </c>
      <c r="B3" s="82"/>
      <c r="C3" s="82"/>
      <c r="D3" s="82"/>
      <c r="E3" s="82"/>
      <c r="F3" s="82"/>
      <c r="G3" s="82"/>
      <c r="H3" s="82"/>
      <c r="I3" s="82"/>
      <c r="J3" s="82"/>
      <c r="K3" s="82"/>
      <c r="L3" s="82"/>
      <c r="M3" s="82"/>
      <c r="N3" s="82"/>
      <c r="O3" s="82"/>
      <c r="P3" s="83"/>
    </row>
    <row r="4" spans="1:16" ht="15.75" customHeight="1" x14ac:dyDescent="0.2">
      <c r="A4" s="84"/>
      <c r="B4" s="75"/>
      <c r="C4" s="75"/>
      <c r="D4" s="75"/>
      <c r="E4" s="75"/>
      <c r="F4" s="75"/>
      <c r="G4" s="75"/>
      <c r="H4" s="75"/>
      <c r="I4" s="75"/>
      <c r="J4" s="75"/>
      <c r="K4" s="75"/>
      <c r="L4" s="75"/>
      <c r="M4" s="75"/>
      <c r="N4" s="75"/>
      <c r="O4" s="75"/>
      <c r="P4" s="85"/>
    </row>
    <row r="5" spans="1:16" s="3" customFormat="1" ht="42" customHeight="1" x14ac:dyDescent="0.2">
      <c r="A5" s="78" t="s">
        <v>1</v>
      </c>
      <c r="B5" s="78" t="s">
        <v>3</v>
      </c>
      <c r="C5" s="78" t="s">
        <v>14</v>
      </c>
      <c r="D5" s="78" t="s">
        <v>4</v>
      </c>
      <c r="E5" s="86" t="s">
        <v>5</v>
      </c>
      <c r="F5" s="87"/>
      <c r="G5" s="87"/>
      <c r="H5" s="87"/>
      <c r="I5" s="87"/>
      <c r="J5" s="87"/>
      <c r="K5" s="87"/>
      <c r="L5" s="87"/>
      <c r="M5" s="87"/>
      <c r="N5" s="87"/>
      <c r="O5" s="87"/>
      <c r="P5" s="88"/>
    </row>
    <row r="6" spans="1:16" s="3" customFormat="1" x14ac:dyDescent="0.25">
      <c r="A6" s="79"/>
      <c r="B6" s="79"/>
      <c r="C6" s="79"/>
      <c r="D6" s="79"/>
      <c r="E6" s="23">
        <v>2014</v>
      </c>
      <c r="F6" s="23">
        <v>2015</v>
      </c>
      <c r="G6" s="23">
        <v>2016</v>
      </c>
      <c r="H6" s="23">
        <v>2017</v>
      </c>
      <c r="I6" s="22">
        <v>2018</v>
      </c>
      <c r="J6" s="23">
        <v>2019</v>
      </c>
      <c r="K6" s="49">
        <v>2020</v>
      </c>
      <c r="L6" s="38">
        <v>2021</v>
      </c>
      <c r="M6" s="38">
        <v>2022</v>
      </c>
      <c r="N6" s="38">
        <v>2023</v>
      </c>
      <c r="O6" s="38">
        <v>2024</v>
      </c>
      <c r="P6" s="38">
        <v>2025</v>
      </c>
    </row>
    <row r="7" spans="1:16" s="8" customFormat="1" x14ac:dyDescent="0.2">
      <c r="A7" s="22">
        <v>1</v>
      </c>
      <c r="B7" s="22">
        <v>2</v>
      </c>
      <c r="C7" s="22">
        <v>3</v>
      </c>
      <c r="D7" s="22">
        <v>4</v>
      </c>
      <c r="E7" s="22">
        <v>5</v>
      </c>
      <c r="F7" s="22">
        <v>6</v>
      </c>
      <c r="G7" s="22">
        <v>7</v>
      </c>
      <c r="H7" s="22">
        <v>8</v>
      </c>
      <c r="I7" s="22">
        <v>9</v>
      </c>
      <c r="J7" s="22">
        <v>10</v>
      </c>
      <c r="K7" s="44">
        <v>11</v>
      </c>
      <c r="L7" s="73">
        <v>12</v>
      </c>
      <c r="M7" s="73">
        <v>13</v>
      </c>
      <c r="N7" s="73">
        <v>14</v>
      </c>
      <c r="O7" s="73">
        <v>15</v>
      </c>
      <c r="P7" s="73">
        <v>16</v>
      </c>
    </row>
    <row r="8" spans="1:16" s="3" customFormat="1" ht="29.25" customHeight="1" x14ac:dyDescent="0.2">
      <c r="A8" s="86" t="s">
        <v>73</v>
      </c>
      <c r="B8" s="87"/>
      <c r="C8" s="87"/>
      <c r="D8" s="87"/>
      <c r="E8" s="87"/>
      <c r="F8" s="87"/>
      <c r="G8" s="87"/>
      <c r="H8" s="87"/>
      <c r="I8" s="87"/>
      <c r="J8" s="87"/>
      <c r="K8" s="87"/>
      <c r="L8" s="87"/>
      <c r="M8" s="87"/>
      <c r="N8" s="87"/>
      <c r="O8" s="87"/>
      <c r="P8" s="88"/>
    </row>
    <row r="9" spans="1:16" s="3" customFormat="1" ht="33" customHeight="1" x14ac:dyDescent="0.25">
      <c r="A9" s="92" t="s">
        <v>74</v>
      </c>
      <c r="B9" s="93"/>
      <c r="C9" s="93"/>
      <c r="D9" s="93"/>
      <c r="E9" s="93"/>
      <c r="F9" s="93"/>
      <c r="G9" s="93"/>
      <c r="H9" s="93"/>
      <c r="I9" s="93"/>
      <c r="J9" s="93"/>
      <c r="K9" s="93"/>
      <c r="L9" s="93"/>
      <c r="M9" s="93"/>
      <c r="N9" s="93"/>
      <c r="O9" s="93"/>
      <c r="P9" s="94"/>
    </row>
    <row r="10" spans="1:16" s="14" customFormat="1" ht="31.5" x14ac:dyDescent="0.2">
      <c r="A10" s="28" t="s">
        <v>2</v>
      </c>
      <c r="B10" s="21" t="s">
        <v>16</v>
      </c>
      <c r="C10" s="28"/>
      <c r="D10" s="24"/>
      <c r="E10" s="24"/>
      <c r="F10" s="28"/>
      <c r="G10" s="24"/>
      <c r="H10" s="28"/>
      <c r="I10" s="28"/>
      <c r="J10" s="29"/>
      <c r="K10" s="48"/>
      <c r="L10" s="48"/>
      <c r="M10" s="48"/>
      <c r="N10" s="48"/>
      <c r="O10" s="48"/>
      <c r="P10" s="48"/>
    </row>
    <row r="11" spans="1:16" s="14" customFormat="1" ht="21" customHeight="1" x14ac:dyDescent="0.2">
      <c r="A11" s="89" t="s">
        <v>58</v>
      </c>
      <c r="B11" s="90"/>
      <c r="C11" s="90"/>
      <c r="D11" s="90"/>
      <c r="E11" s="90"/>
      <c r="F11" s="90"/>
      <c r="G11" s="90"/>
      <c r="H11" s="90"/>
      <c r="I11" s="90"/>
      <c r="J11" s="90"/>
      <c r="K11" s="90"/>
      <c r="L11" s="90"/>
      <c r="M11" s="90"/>
      <c r="N11" s="90"/>
      <c r="O11" s="90"/>
      <c r="P11" s="91"/>
    </row>
    <row r="12" spans="1:16" s="14" customFormat="1" ht="31.5" x14ac:dyDescent="0.2">
      <c r="A12" s="30" t="s">
        <v>21</v>
      </c>
      <c r="B12" s="35" t="s">
        <v>44</v>
      </c>
      <c r="C12" s="30"/>
      <c r="D12" s="46" t="s">
        <v>35</v>
      </c>
      <c r="E12" s="24">
        <v>2.5</v>
      </c>
      <c r="F12" s="30" t="s">
        <v>36</v>
      </c>
      <c r="G12" s="24">
        <v>2.5</v>
      </c>
      <c r="H12" s="30" t="s">
        <v>36</v>
      </c>
      <c r="I12" s="47" t="s">
        <v>36</v>
      </c>
      <c r="J12" s="29">
        <v>2.5</v>
      </c>
      <c r="K12" s="45">
        <v>4</v>
      </c>
      <c r="L12" s="74">
        <v>4</v>
      </c>
      <c r="M12" s="74">
        <v>4</v>
      </c>
      <c r="N12" s="74">
        <v>4</v>
      </c>
      <c r="O12" s="74">
        <v>4</v>
      </c>
      <c r="P12" s="74">
        <v>4</v>
      </c>
    </row>
    <row r="13" spans="1:16" s="14" customFormat="1" x14ac:dyDescent="0.25">
      <c r="A13" s="49" t="s">
        <v>37</v>
      </c>
      <c r="B13" s="58" t="s">
        <v>42</v>
      </c>
      <c r="C13" s="57"/>
      <c r="D13" s="49" t="s">
        <v>38</v>
      </c>
      <c r="E13" s="49">
        <v>250</v>
      </c>
      <c r="F13" s="49">
        <v>250</v>
      </c>
      <c r="G13" s="49">
        <v>250</v>
      </c>
      <c r="H13" s="49">
        <v>250</v>
      </c>
      <c r="I13" s="49">
        <v>250</v>
      </c>
      <c r="J13" s="49">
        <v>250</v>
      </c>
      <c r="K13" s="49">
        <v>300</v>
      </c>
      <c r="L13" s="62">
        <v>300</v>
      </c>
      <c r="M13" s="62">
        <v>300</v>
      </c>
      <c r="N13" s="62">
        <v>300</v>
      </c>
      <c r="O13" s="62">
        <v>300</v>
      </c>
      <c r="P13" s="62">
        <v>300</v>
      </c>
    </row>
    <row r="14" spans="1:16" ht="47.25" x14ac:dyDescent="0.25">
      <c r="A14" s="62" t="s">
        <v>64</v>
      </c>
      <c r="B14" s="58" t="s">
        <v>65</v>
      </c>
      <c r="C14" s="57"/>
      <c r="D14" s="62" t="s">
        <v>35</v>
      </c>
      <c r="E14" s="49"/>
      <c r="F14" s="49"/>
      <c r="G14" s="49"/>
      <c r="H14" s="49"/>
      <c r="I14" s="62">
        <v>100</v>
      </c>
      <c r="J14" s="62">
        <v>100</v>
      </c>
      <c r="K14" s="62">
        <v>100</v>
      </c>
      <c r="L14" s="62">
        <v>100</v>
      </c>
      <c r="M14" s="62">
        <v>100</v>
      </c>
      <c r="N14" s="62">
        <v>100</v>
      </c>
      <c r="O14" s="62">
        <v>100</v>
      </c>
      <c r="P14" s="62">
        <v>100</v>
      </c>
    </row>
    <row r="15" spans="1:16" ht="21.75" customHeight="1" x14ac:dyDescent="0.2">
      <c r="A15" s="89" t="s">
        <v>48</v>
      </c>
      <c r="B15" s="90"/>
      <c r="C15" s="90"/>
      <c r="D15" s="90"/>
      <c r="E15" s="90"/>
      <c r="F15" s="90"/>
      <c r="G15" s="90"/>
      <c r="H15" s="90"/>
      <c r="I15" s="90"/>
      <c r="J15" s="90"/>
      <c r="K15" s="90"/>
      <c r="L15" s="90"/>
      <c r="M15" s="90"/>
      <c r="N15" s="90"/>
      <c r="O15" s="90"/>
      <c r="P15" s="91"/>
    </row>
    <row r="16" spans="1:16" ht="47.25" x14ac:dyDescent="0.25">
      <c r="A16" s="62" t="s">
        <v>45</v>
      </c>
      <c r="B16" s="58" t="s">
        <v>49</v>
      </c>
      <c r="C16" s="57"/>
      <c r="D16" s="62" t="s">
        <v>56</v>
      </c>
      <c r="E16" s="57"/>
      <c r="F16" s="57"/>
      <c r="G16" s="72">
        <v>32</v>
      </c>
      <c r="H16" s="62">
        <v>100</v>
      </c>
      <c r="I16" s="62">
        <v>200</v>
      </c>
      <c r="J16" s="62">
        <v>200</v>
      </c>
      <c r="K16" s="62">
        <v>210</v>
      </c>
      <c r="L16" s="62">
        <v>210</v>
      </c>
      <c r="M16" s="62">
        <v>210</v>
      </c>
      <c r="N16" s="62">
        <v>210</v>
      </c>
      <c r="O16" s="62">
        <v>210</v>
      </c>
      <c r="P16" s="62">
        <v>210</v>
      </c>
    </row>
    <row r="17" spans="1:16" ht="18" customHeight="1" x14ac:dyDescent="0.2">
      <c r="A17" s="89" t="s">
        <v>52</v>
      </c>
      <c r="B17" s="90"/>
      <c r="C17" s="90"/>
      <c r="D17" s="90"/>
      <c r="E17" s="90"/>
      <c r="F17" s="90"/>
      <c r="G17" s="90"/>
      <c r="H17" s="90"/>
      <c r="I17" s="90"/>
      <c r="J17" s="90"/>
      <c r="K17" s="90"/>
      <c r="L17" s="90"/>
      <c r="M17" s="90"/>
      <c r="N17" s="90"/>
      <c r="O17" s="90"/>
      <c r="P17" s="91"/>
    </row>
    <row r="18" spans="1:16" ht="47.25" x14ac:dyDescent="0.25">
      <c r="A18" s="62" t="s">
        <v>53</v>
      </c>
      <c r="B18" s="58" t="s">
        <v>54</v>
      </c>
      <c r="C18" s="57"/>
      <c r="D18" s="62" t="s">
        <v>55</v>
      </c>
      <c r="E18" s="57"/>
      <c r="F18" s="57"/>
      <c r="G18" s="72">
        <v>60</v>
      </c>
      <c r="H18" s="57"/>
      <c r="I18" s="57"/>
      <c r="J18" s="57"/>
      <c r="K18" s="59"/>
      <c r="L18" s="59"/>
      <c r="M18" s="59"/>
      <c r="N18" s="59"/>
      <c r="O18" s="59"/>
      <c r="P18" s="59"/>
    </row>
    <row r="19" spans="1:16" ht="18.75" customHeight="1" x14ac:dyDescent="0.2">
      <c r="A19" s="89" t="s">
        <v>61</v>
      </c>
      <c r="B19" s="90"/>
      <c r="C19" s="90"/>
      <c r="D19" s="90"/>
      <c r="E19" s="90"/>
      <c r="F19" s="90"/>
      <c r="G19" s="90"/>
      <c r="H19" s="90"/>
      <c r="I19" s="90"/>
      <c r="J19" s="90"/>
      <c r="K19" s="90"/>
      <c r="L19" s="90"/>
      <c r="M19" s="90"/>
      <c r="N19" s="90"/>
      <c r="O19" s="90"/>
      <c r="P19" s="91"/>
    </row>
    <row r="20" spans="1:16" ht="78.75" x14ac:dyDescent="0.25">
      <c r="A20" s="62" t="s">
        <v>62</v>
      </c>
      <c r="B20" s="1" t="s">
        <v>63</v>
      </c>
      <c r="C20" s="57"/>
      <c r="D20" s="62" t="s">
        <v>35</v>
      </c>
      <c r="E20" s="57"/>
      <c r="F20" s="57"/>
      <c r="G20" s="72"/>
      <c r="H20" s="57"/>
      <c r="I20" s="62"/>
      <c r="J20" s="62"/>
      <c r="K20" s="62"/>
      <c r="L20" s="59"/>
      <c r="M20" s="59"/>
      <c r="N20" s="59"/>
      <c r="O20" s="59"/>
      <c r="P20" s="59"/>
    </row>
  </sheetData>
  <mergeCells count="13">
    <mergeCell ref="A19:P19"/>
    <mergeCell ref="A8:P8"/>
    <mergeCell ref="A9:P9"/>
    <mergeCell ref="A11:P11"/>
    <mergeCell ref="A15:P15"/>
    <mergeCell ref="A17:P17"/>
    <mergeCell ref="A5:A6"/>
    <mergeCell ref="B5:B6"/>
    <mergeCell ref="D5:D6"/>
    <mergeCell ref="C5:C6"/>
    <mergeCell ref="E1:P1"/>
    <mergeCell ref="A3:P4"/>
    <mergeCell ref="E5:P5"/>
  </mergeCells>
  <pageMargins left="0.39370078740157483" right="0.39370078740157483" top="0.55118110236220474" bottom="0.55118110236220474" header="0" footer="0"/>
  <pageSetup paperSize="9" scale="75" firstPageNumber="163" fitToHeight="0" orientation="landscape" r:id="rId1"/>
  <headerFooter scaleWithDoc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P43"/>
  <sheetViews>
    <sheetView topLeftCell="C1" zoomScaleNormal="100" zoomScaleSheetLayoutView="85" workbookViewId="0">
      <selection activeCell="P8" sqref="P8:P11"/>
    </sheetView>
  </sheetViews>
  <sheetFormatPr defaultRowHeight="12.75" x14ac:dyDescent="0.2"/>
  <cols>
    <col min="1" max="1" width="24.42578125" customWidth="1"/>
    <col min="2" max="2" width="49" customWidth="1"/>
    <col min="3" max="3" width="21.7109375" customWidth="1"/>
    <col min="4" max="4" width="11.140625" customWidth="1"/>
    <col min="5" max="5" width="9.85546875" customWidth="1"/>
    <col min="6" max="6" width="10.85546875" customWidth="1"/>
    <col min="7" max="7" width="10.7109375" customWidth="1"/>
    <col min="8" max="8" width="10.140625" bestFit="1" customWidth="1"/>
    <col min="9" max="9" width="11.140625" customWidth="1"/>
    <col min="10" max="10" width="11.28515625" customWidth="1"/>
    <col min="11" max="12" width="9.85546875" customWidth="1"/>
    <col min="13" max="13" width="10" customWidth="1"/>
    <col min="14" max="14" width="9.85546875" customWidth="1"/>
    <col min="15" max="15" width="10.28515625" customWidth="1"/>
    <col min="16" max="16" width="10.140625" bestFit="1" customWidth="1"/>
  </cols>
  <sheetData>
    <row r="1" spans="1:16" ht="67.5" customHeight="1" x14ac:dyDescent="0.25">
      <c r="B1" s="2"/>
      <c r="C1" s="2"/>
      <c r="D1" s="2"/>
      <c r="E1" s="2"/>
      <c r="F1" s="80" t="s">
        <v>68</v>
      </c>
      <c r="G1" s="80"/>
      <c r="H1" s="80"/>
      <c r="I1" s="80"/>
      <c r="J1" s="80"/>
      <c r="K1" s="80"/>
      <c r="L1" s="80"/>
      <c r="M1" s="80"/>
      <c r="N1" s="80"/>
      <c r="O1" s="80"/>
    </row>
    <row r="2" spans="1:16" ht="15.75" x14ac:dyDescent="0.25">
      <c r="A2" s="6"/>
      <c r="B2" s="9"/>
      <c r="C2" s="10"/>
      <c r="D2" s="10"/>
      <c r="E2" s="10"/>
      <c r="F2" s="95"/>
      <c r="G2" s="95"/>
      <c r="H2" s="95"/>
      <c r="I2" s="95"/>
      <c r="J2" s="95"/>
    </row>
    <row r="3" spans="1:16" s="3" customFormat="1" ht="51" customHeight="1" x14ac:dyDescent="0.2">
      <c r="A3" s="96" t="s">
        <v>69</v>
      </c>
      <c r="B3" s="96"/>
      <c r="C3" s="96"/>
      <c r="D3" s="96"/>
      <c r="E3" s="96"/>
      <c r="F3" s="96"/>
      <c r="G3" s="96"/>
      <c r="H3" s="96"/>
      <c r="I3" s="96"/>
      <c r="J3" s="96"/>
      <c r="K3" s="96"/>
      <c r="L3" s="96"/>
      <c r="M3" s="96"/>
      <c r="N3" s="96"/>
      <c r="O3" s="96"/>
    </row>
    <row r="4" spans="1:16" x14ac:dyDescent="0.2">
      <c r="A4" s="5"/>
      <c r="B4" s="7"/>
      <c r="C4" s="4"/>
      <c r="D4" s="4"/>
      <c r="E4" s="4"/>
      <c r="F4" s="4"/>
      <c r="G4" s="4"/>
    </row>
    <row r="5" spans="1:16" s="14" customFormat="1" ht="45" customHeight="1" x14ac:dyDescent="0.2">
      <c r="A5" s="101" t="s">
        <v>6</v>
      </c>
      <c r="B5" s="100" t="s">
        <v>17</v>
      </c>
      <c r="C5" s="102" t="s">
        <v>11</v>
      </c>
      <c r="D5" s="86" t="s">
        <v>19</v>
      </c>
      <c r="E5" s="87"/>
      <c r="F5" s="87"/>
      <c r="G5" s="87"/>
      <c r="H5" s="87"/>
      <c r="I5" s="87"/>
      <c r="J5" s="87"/>
      <c r="K5" s="87"/>
      <c r="L5" s="87"/>
      <c r="M5" s="87"/>
      <c r="N5" s="87"/>
      <c r="O5" s="88"/>
    </row>
    <row r="6" spans="1:16" s="3" customFormat="1" ht="15.75" x14ac:dyDescent="0.2">
      <c r="A6" s="101"/>
      <c r="B6" s="100"/>
      <c r="C6" s="102"/>
      <c r="D6" s="16">
        <v>2014</v>
      </c>
      <c r="E6" s="16">
        <v>2015</v>
      </c>
      <c r="F6" s="17">
        <v>2016</v>
      </c>
      <c r="G6" s="34">
        <v>2017</v>
      </c>
      <c r="H6" s="38">
        <v>2018</v>
      </c>
      <c r="I6" s="38">
        <v>2019</v>
      </c>
      <c r="J6" s="38">
        <v>2020</v>
      </c>
      <c r="K6" s="38">
        <v>2021</v>
      </c>
      <c r="L6" s="38">
        <v>2022</v>
      </c>
      <c r="M6" s="38">
        <v>2023</v>
      </c>
      <c r="N6" s="38">
        <v>2024</v>
      </c>
      <c r="O6" s="38">
        <v>2025</v>
      </c>
    </row>
    <row r="7" spans="1:16" s="8" customFormat="1" ht="15.75" x14ac:dyDescent="0.2">
      <c r="A7" s="33">
        <v>1</v>
      </c>
      <c r="B7" s="33">
        <v>2</v>
      </c>
      <c r="C7" s="33">
        <v>3</v>
      </c>
      <c r="D7" s="33">
        <v>4</v>
      </c>
      <c r="E7" s="33">
        <v>5</v>
      </c>
      <c r="F7" s="33">
        <v>6</v>
      </c>
      <c r="G7" s="33">
        <v>7</v>
      </c>
      <c r="H7" s="37">
        <v>8</v>
      </c>
      <c r="I7" s="37">
        <v>9</v>
      </c>
      <c r="J7" s="37">
        <v>10</v>
      </c>
      <c r="K7" s="73">
        <v>11</v>
      </c>
      <c r="L7" s="73">
        <v>12</v>
      </c>
      <c r="M7" s="73">
        <v>13</v>
      </c>
      <c r="N7" s="73">
        <v>14</v>
      </c>
      <c r="O7" s="73">
        <v>15</v>
      </c>
    </row>
    <row r="8" spans="1:16" s="3" customFormat="1" ht="15.75" customHeight="1" x14ac:dyDescent="0.25">
      <c r="A8" s="103" t="s">
        <v>22</v>
      </c>
      <c r="B8" s="106" t="s">
        <v>70</v>
      </c>
      <c r="C8" s="50" t="s">
        <v>10</v>
      </c>
      <c r="D8" s="60">
        <f>SUM(D9:D14)</f>
        <v>100</v>
      </c>
      <c r="E8" s="60">
        <f t="shared" ref="E8:O8" si="0">SUM(E9:E14)</f>
        <v>100</v>
      </c>
      <c r="F8" s="60">
        <f t="shared" si="0"/>
        <v>62493.1</v>
      </c>
      <c r="G8" s="60">
        <f t="shared" si="0"/>
        <v>47033.7</v>
      </c>
      <c r="H8" s="60">
        <f t="shared" si="0"/>
        <v>45981.9</v>
      </c>
      <c r="I8" s="60">
        <f t="shared" si="0"/>
        <v>103901.4</v>
      </c>
      <c r="J8" s="60">
        <f t="shared" si="0"/>
        <v>105925.20000000001</v>
      </c>
      <c r="K8" s="60">
        <f t="shared" si="0"/>
        <v>65110.1</v>
      </c>
      <c r="L8" s="60">
        <f t="shared" si="0"/>
        <v>70949</v>
      </c>
      <c r="M8" s="60">
        <f t="shared" si="0"/>
        <v>73828</v>
      </c>
      <c r="N8" s="60">
        <f t="shared" si="0"/>
        <v>72113</v>
      </c>
      <c r="O8" s="60">
        <f t="shared" si="0"/>
        <v>72113</v>
      </c>
      <c r="P8" s="114"/>
    </row>
    <row r="9" spans="1:16" s="3" customFormat="1" ht="15.75" customHeight="1" x14ac:dyDescent="0.25">
      <c r="A9" s="104"/>
      <c r="B9" s="107"/>
      <c r="C9" s="51" t="s">
        <v>12</v>
      </c>
      <c r="D9" s="60">
        <f>SUM(D17+D24+D31+D38)</f>
        <v>0</v>
      </c>
      <c r="E9" s="60">
        <f t="shared" ref="E9:O9" si="1">SUM(E17+E24+E31+E38)</f>
        <v>0</v>
      </c>
      <c r="F9" s="60">
        <f t="shared" si="1"/>
        <v>0</v>
      </c>
      <c r="G9" s="60">
        <f t="shared" si="1"/>
        <v>0</v>
      </c>
      <c r="H9" s="60">
        <f t="shared" si="1"/>
        <v>0</v>
      </c>
      <c r="I9" s="60">
        <f t="shared" si="1"/>
        <v>0</v>
      </c>
      <c r="J9" s="60">
        <f t="shared" si="1"/>
        <v>0</v>
      </c>
      <c r="K9" s="60">
        <f t="shared" si="1"/>
        <v>0</v>
      </c>
      <c r="L9" s="60">
        <f t="shared" si="1"/>
        <v>0</v>
      </c>
      <c r="M9" s="60">
        <f t="shared" si="1"/>
        <v>0</v>
      </c>
      <c r="N9" s="60">
        <f t="shared" si="1"/>
        <v>0</v>
      </c>
      <c r="O9" s="60">
        <f t="shared" si="1"/>
        <v>0</v>
      </c>
      <c r="P9" s="114"/>
    </row>
    <row r="10" spans="1:16" s="3" customFormat="1" ht="15.75" customHeight="1" x14ac:dyDescent="0.25">
      <c r="A10" s="104"/>
      <c r="B10" s="107"/>
      <c r="C10" s="52" t="s">
        <v>7</v>
      </c>
      <c r="D10" s="60">
        <f t="shared" ref="D10:O14" si="2">SUM(D18+D25+D32+D39)</f>
        <v>0</v>
      </c>
      <c r="E10" s="60">
        <f t="shared" si="2"/>
        <v>0</v>
      </c>
      <c r="F10" s="60">
        <f t="shared" si="2"/>
        <v>60000</v>
      </c>
      <c r="G10" s="60">
        <f t="shared" si="2"/>
        <v>0</v>
      </c>
      <c r="H10" s="60">
        <f t="shared" si="2"/>
        <v>0</v>
      </c>
      <c r="I10" s="60">
        <f t="shared" si="2"/>
        <v>39831.199999999997</v>
      </c>
      <c r="J10" s="60">
        <f t="shared" si="2"/>
        <v>38334.9</v>
      </c>
      <c r="K10" s="60">
        <f t="shared" si="2"/>
        <v>0</v>
      </c>
      <c r="L10" s="60">
        <f t="shared" si="2"/>
        <v>0</v>
      </c>
      <c r="M10" s="60">
        <f t="shared" si="2"/>
        <v>0</v>
      </c>
      <c r="N10" s="60">
        <f t="shared" si="2"/>
        <v>0</v>
      </c>
      <c r="O10" s="60">
        <f t="shared" si="2"/>
        <v>0</v>
      </c>
      <c r="P10" s="114"/>
    </row>
    <row r="11" spans="1:16" ht="15.75" customHeight="1" x14ac:dyDescent="0.25">
      <c r="A11" s="104"/>
      <c r="B11" s="107"/>
      <c r="C11" s="52" t="s">
        <v>8</v>
      </c>
      <c r="D11" s="60">
        <f t="shared" si="2"/>
        <v>100</v>
      </c>
      <c r="E11" s="60">
        <f t="shared" si="2"/>
        <v>100</v>
      </c>
      <c r="F11" s="60">
        <f t="shared" si="2"/>
        <v>2493.1</v>
      </c>
      <c r="G11" s="60">
        <f t="shared" si="2"/>
        <v>47033.7</v>
      </c>
      <c r="H11" s="60">
        <f t="shared" si="2"/>
        <v>45981.9</v>
      </c>
      <c r="I11" s="60">
        <f t="shared" si="2"/>
        <v>64070.2</v>
      </c>
      <c r="J11" s="60">
        <f t="shared" si="2"/>
        <v>67590.3</v>
      </c>
      <c r="K11" s="60">
        <f t="shared" si="2"/>
        <v>65110.1</v>
      </c>
      <c r="L11" s="60">
        <f t="shared" si="2"/>
        <v>70949</v>
      </c>
      <c r="M11" s="60">
        <f t="shared" si="2"/>
        <v>73828</v>
      </c>
      <c r="N11" s="60">
        <f t="shared" si="2"/>
        <v>72113</v>
      </c>
      <c r="O11" s="60">
        <f t="shared" si="2"/>
        <v>72113</v>
      </c>
      <c r="P11" s="114"/>
    </row>
    <row r="12" spans="1:16" ht="15.75" customHeight="1" x14ac:dyDescent="0.25">
      <c r="A12" s="104"/>
      <c r="B12" s="107"/>
      <c r="C12" s="53" t="s">
        <v>20</v>
      </c>
      <c r="D12" s="60">
        <f t="shared" si="2"/>
        <v>0</v>
      </c>
      <c r="E12" s="60">
        <f t="shared" si="2"/>
        <v>0</v>
      </c>
      <c r="F12" s="60">
        <f t="shared" si="2"/>
        <v>0</v>
      </c>
      <c r="G12" s="60">
        <f t="shared" si="2"/>
        <v>0</v>
      </c>
      <c r="H12" s="60">
        <f t="shared" si="2"/>
        <v>0</v>
      </c>
      <c r="I12" s="60">
        <f t="shared" si="2"/>
        <v>0</v>
      </c>
      <c r="J12" s="60">
        <f t="shared" si="2"/>
        <v>0</v>
      </c>
      <c r="K12" s="60">
        <f t="shared" si="2"/>
        <v>0</v>
      </c>
      <c r="L12" s="60">
        <f t="shared" si="2"/>
        <v>0</v>
      </c>
      <c r="M12" s="60">
        <f t="shared" si="2"/>
        <v>0</v>
      </c>
      <c r="N12" s="60">
        <f t="shared" si="2"/>
        <v>0</v>
      </c>
      <c r="O12" s="60">
        <f t="shared" si="2"/>
        <v>0</v>
      </c>
    </row>
    <row r="13" spans="1:16" s="3" customFormat="1" ht="15.75" customHeight="1" x14ac:dyDescent="0.25">
      <c r="A13" s="104"/>
      <c r="B13" s="107"/>
      <c r="C13" s="52" t="s">
        <v>23</v>
      </c>
      <c r="D13" s="60">
        <f t="shared" si="2"/>
        <v>0</v>
      </c>
      <c r="E13" s="60">
        <f t="shared" si="2"/>
        <v>0</v>
      </c>
      <c r="F13" s="60">
        <f t="shared" si="2"/>
        <v>0</v>
      </c>
      <c r="G13" s="60">
        <f t="shared" si="2"/>
        <v>0</v>
      </c>
      <c r="H13" s="60">
        <f t="shared" si="2"/>
        <v>0</v>
      </c>
      <c r="I13" s="60">
        <f t="shared" si="2"/>
        <v>0</v>
      </c>
      <c r="J13" s="60">
        <f t="shared" si="2"/>
        <v>0</v>
      </c>
      <c r="K13" s="60">
        <f t="shared" si="2"/>
        <v>0</v>
      </c>
      <c r="L13" s="60">
        <f t="shared" si="2"/>
        <v>0</v>
      </c>
      <c r="M13" s="60">
        <f t="shared" si="2"/>
        <v>0</v>
      </c>
      <c r="N13" s="60">
        <f t="shared" si="2"/>
        <v>0</v>
      </c>
      <c r="O13" s="60">
        <f t="shared" si="2"/>
        <v>0</v>
      </c>
    </row>
    <row r="14" spans="1:16" s="3" customFormat="1" ht="15.75" customHeight="1" x14ac:dyDescent="0.25">
      <c r="A14" s="105"/>
      <c r="B14" s="108"/>
      <c r="C14" s="52" t="s">
        <v>13</v>
      </c>
      <c r="D14" s="60">
        <f t="shared" si="2"/>
        <v>0</v>
      </c>
      <c r="E14" s="60">
        <f t="shared" si="2"/>
        <v>0</v>
      </c>
      <c r="F14" s="60">
        <f t="shared" si="2"/>
        <v>0</v>
      </c>
      <c r="G14" s="60">
        <f t="shared" si="2"/>
        <v>0</v>
      </c>
      <c r="H14" s="60">
        <f t="shared" si="2"/>
        <v>0</v>
      </c>
      <c r="I14" s="60">
        <f t="shared" si="2"/>
        <v>0</v>
      </c>
      <c r="J14" s="60">
        <f t="shared" si="2"/>
        <v>0</v>
      </c>
      <c r="K14" s="60">
        <f t="shared" si="2"/>
        <v>0</v>
      </c>
      <c r="L14" s="60">
        <f t="shared" si="2"/>
        <v>0</v>
      </c>
      <c r="M14" s="60">
        <f t="shared" si="2"/>
        <v>0</v>
      </c>
      <c r="N14" s="60">
        <f t="shared" si="2"/>
        <v>0</v>
      </c>
      <c r="O14" s="60">
        <f t="shared" si="2"/>
        <v>0</v>
      </c>
    </row>
    <row r="15" spans="1:16" s="3" customFormat="1" ht="15.75" x14ac:dyDescent="0.25">
      <c r="A15" s="32" t="s">
        <v>0</v>
      </c>
      <c r="B15" s="31"/>
      <c r="C15" s="13"/>
      <c r="D15" s="61"/>
      <c r="E15" s="61"/>
      <c r="F15" s="61"/>
      <c r="G15" s="61"/>
      <c r="H15" s="61"/>
      <c r="I15" s="61"/>
      <c r="J15" s="61"/>
      <c r="K15" s="48"/>
      <c r="L15" s="48"/>
      <c r="M15" s="48"/>
      <c r="N15" s="48"/>
      <c r="O15" s="48"/>
    </row>
    <row r="16" spans="1:16" s="3" customFormat="1" ht="18.75" customHeight="1" x14ac:dyDescent="0.25">
      <c r="A16" s="109" t="s">
        <v>18</v>
      </c>
      <c r="B16" s="97" t="s">
        <v>57</v>
      </c>
      <c r="C16" s="64" t="s">
        <v>10</v>
      </c>
      <c r="D16" s="65">
        <v>100</v>
      </c>
      <c r="E16" s="65">
        <v>100</v>
      </c>
      <c r="F16" s="65">
        <v>105.4</v>
      </c>
      <c r="G16" s="65">
        <f>SUM(G17:G22)</f>
        <v>711.2</v>
      </c>
      <c r="H16" s="65">
        <f t="shared" ref="H16:O16" si="3">SUM(H17:H22)</f>
        <v>645</v>
      </c>
      <c r="I16" s="65">
        <f t="shared" si="3"/>
        <v>754</v>
      </c>
      <c r="J16" s="66">
        <f t="shared" si="3"/>
        <v>773</v>
      </c>
      <c r="K16" s="66">
        <f t="shared" si="3"/>
        <v>570</v>
      </c>
      <c r="L16" s="66">
        <f t="shared" si="3"/>
        <v>570</v>
      </c>
      <c r="M16" s="66">
        <f t="shared" si="3"/>
        <v>570</v>
      </c>
      <c r="N16" s="66">
        <f t="shared" si="3"/>
        <v>570</v>
      </c>
      <c r="O16" s="66">
        <f t="shared" si="3"/>
        <v>570</v>
      </c>
    </row>
    <row r="17" spans="1:15" s="3" customFormat="1" ht="15.75" x14ac:dyDescent="0.25">
      <c r="A17" s="110"/>
      <c r="B17" s="98"/>
      <c r="C17" s="67" t="s">
        <v>12</v>
      </c>
      <c r="D17" s="68">
        <v>0</v>
      </c>
      <c r="E17" s="66">
        <v>0</v>
      </c>
      <c r="F17" s="66">
        <v>0</v>
      </c>
      <c r="G17" s="66">
        <v>0</v>
      </c>
      <c r="H17" s="66">
        <v>0</v>
      </c>
      <c r="I17" s="66">
        <v>0</v>
      </c>
      <c r="J17" s="66">
        <v>0</v>
      </c>
      <c r="K17" s="66">
        <v>0</v>
      </c>
      <c r="L17" s="66">
        <v>0</v>
      </c>
      <c r="M17" s="66">
        <v>0</v>
      </c>
      <c r="N17" s="66">
        <v>0</v>
      </c>
      <c r="O17" s="66">
        <v>0</v>
      </c>
    </row>
    <row r="18" spans="1:15" s="3" customFormat="1" ht="15.75" x14ac:dyDescent="0.25">
      <c r="A18" s="110"/>
      <c r="B18" s="98"/>
      <c r="C18" s="69" t="s">
        <v>7</v>
      </c>
      <c r="D18" s="68">
        <v>0</v>
      </c>
      <c r="E18" s="66">
        <v>0</v>
      </c>
      <c r="F18" s="66">
        <v>0</v>
      </c>
      <c r="G18" s="66">
        <v>0</v>
      </c>
      <c r="H18" s="66">
        <v>0</v>
      </c>
      <c r="I18" s="66">
        <v>0</v>
      </c>
      <c r="J18" s="66">
        <v>0</v>
      </c>
      <c r="K18" s="66">
        <v>0</v>
      </c>
      <c r="L18" s="66">
        <v>0</v>
      </c>
      <c r="M18" s="66">
        <v>0</v>
      </c>
      <c r="N18" s="66">
        <v>0</v>
      </c>
      <c r="O18" s="66">
        <v>0</v>
      </c>
    </row>
    <row r="19" spans="1:15" s="3" customFormat="1" ht="15.75" x14ac:dyDescent="0.25">
      <c r="A19" s="110"/>
      <c r="B19" s="98"/>
      <c r="C19" s="69" t="s">
        <v>8</v>
      </c>
      <c r="D19" s="68">
        <v>100</v>
      </c>
      <c r="E19" s="68">
        <v>100</v>
      </c>
      <c r="F19" s="68">
        <v>105.4</v>
      </c>
      <c r="G19" s="68">
        <v>711.2</v>
      </c>
      <c r="H19" s="68">
        <v>645</v>
      </c>
      <c r="I19" s="68">
        <v>754</v>
      </c>
      <c r="J19" s="66">
        <v>773</v>
      </c>
      <c r="K19" s="66">
        <v>570</v>
      </c>
      <c r="L19" s="66">
        <v>570</v>
      </c>
      <c r="M19" s="66">
        <v>570</v>
      </c>
      <c r="N19" s="66">
        <v>570</v>
      </c>
      <c r="O19" s="66">
        <v>570</v>
      </c>
    </row>
    <row r="20" spans="1:15" s="3" customFormat="1" ht="15.75" x14ac:dyDescent="0.25">
      <c r="A20" s="110"/>
      <c r="B20" s="98"/>
      <c r="C20" s="70" t="s">
        <v>24</v>
      </c>
      <c r="D20" s="68">
        <v>0</v>
      </c>
      <c r="E20" s="66">
        <v>0</v>
      </c>
      <c r="F20" s="66">
        <v>0</v>
      </c>
      <c r="G20" s="66">
        <v>0</v>
      </c>
      <c r="H20" s="66">
        <v>0</v>
      </c>
      <c r="I20" s="66">
        <v>0</v>
      </c>
      <c r="J20" s="66">
        <v>0</v>
      </c>
      <c r="K20" s="66">
        <v>0</v>
      </c>
      <c r="L20" s="66">
        <v>0</v>
      </c>
      <c r="M20" s="66">
        <v>0</v>
      </c>
      <c r="N20" s="66">
        <v>0</v>
      </c>
      <c r="O20" s="66">
        <v>0</v>
      </c>
    </row>
    <row r="21" spans="1:15" s="3" customFormat="1" ht="15.75" x14ac:dyDescent="0.25">
      <c r="A21" s="110"/>
      <c r="B21" s="98"/>
      <c r="C21" s="69" t="s">
        <v>9</v>
      </c>
      <c r="D21" s="68">
        <v>0</v>
      </c>
      <c r="E21" s="66">
        <v>0</v>
      </c>
      <c r="F21" s="66">
        <v>0</v>
      </c>
      <c r="G21" s="66">
        <v>0</v>
      </c>
      <c r="H21" s="66">
        <v>0</v>
      </c>
      <c r="I21" s="66">
        <v>0</v>
      </c>
      <c r="J21" s="66">
        <v>0</v>
      </c>
      <c r="K21" s="66">
        <v>0</v>
      </c>
      <c r="L21" s="66">
        <v>0</v>
      </c>
      <c r="M21" s="66">
        <v>0</v>
      </c>
      <c r="N21" s="66">
        <v>0</v>
      </c>
      <c r="O21" s="66">
        <v>0</v>
      </c>
    </row>
    <row r="22" spans="1:15" s="3" customFormat="1" ht="15.75" x14ac:dyDescent="0.25">
      <c r="A22" s="111"/>
      <c r="B22" s="99"/>
      <c r="C22" s="69" t="s">
        <v>13</v>
      </c>
      <c r="D22" s="68">
        <v>0</v>
      </c>
      <c r="E22" s="66">
        <v>0</v>
      </c>
      <c r="F22" s="66">
        <v>0</v>
      </c>
      <c r="G22" s="66">
        <v>0</v>
      </c>
      <c r="H22" s="66">
        <v>0</v>
      </c>
      <c r="I22" s="66">
        <v>0</v>
      </c>
      <c r="J22" s="66">
        <v>0</v>
      </c>
      <c r="K22" s="66">
        <v>0</v>
      </c>
      <c r="L22" s="66">
        <v>0</v>
      </c>
      <c r="M22" s="66">
        <v>0</v>
      </c>
      <c r="N22" s="66">
        <v>0</v>
      </c>
      <c r="O22" s="66">
        <v>0</v>
      </c>
    </row>
    <row r="23" spans="1:15" ht="15.75" x14ac:dyDescent="0.25">
      <c r="A23" s="109" t="s">
        <v>46</v>
      </c>
      <c r="B23" s="97" t="s">
        <v>47</v>
      </c>
      <c r="C23" s="64" t="s">
        <v>10</v>
      </c>
      <c r="D23" s="71">
        <f>SUM(D24:D29)</f>
        <v>0</v>
      </c>
      <c r="E23" s="71">
        <f t="shared" ref="E23:O23" si="4">SUM(E24:E29)</f>
        <v>0</v>
      </c>
      <c r="F23" s="71">
        <f t="shared" si="4"/>
        <v>22387.7</v>
      </c>
      <c r="G23" s="71">
        <f t="shared" si="4"/>
        <v>46279.5</v>
      </c>
      <c r="H23" s="71">
        <f t="shared" si="4"/>
        <v>45336.9</v>
      </c>
      <c r="I23" s="71">
        <f t="shared" si="4"/>
        <v>103147.4</v>
      </c>
      <c r="J23" s="71">
        <f t="shared" si="4"/>
        <v>105152.20000000001</v>
      </c>
      <c r="K23" s="71">
        <f t="shared" si="4"/>
        <v>64540.1</v>
      </c>
      <c r="L23" s="71">
        <f t="shared" si="4"/>
        <v>70379</v>
      </c>
      <c r="M23" s="71">
        <f t="shared" si="4"/>
        <v>73258</v>
      </c>
      <c r="N23" s="71">
        <f t="shared" si="4"/>
        <v>71543</v>
      </c>
      <c r="O23" s="71">
        <f t="shared" si="4"/>
        <v>71543</v>
      </c>
    </row>
    <row r="24" spans="1:15" ht="15.75" x14ac:dyDescent="0.25">
      <c r="A24" s="110"/>
      <c r="B24" s="98"/>
      <c r="C24" s="67" t="s">
        <v>12</v>
      </c>
      <c r="D24" s="66">
        <v>0</v>
      </c>
      <c r="E24" s="66">
        <v>0</v>
      </c>
      <c r="F24" s="66">
        <v>0</v>
      </c>
      <c r="G24" s="66">
        <v>0</v>
      </c>
      <c r="H24" s="66">
        <v>0</v>
      </c>
      <c r="I24" s="66">
        <v>0</v>
      </c>
      <c r="J24" s="66">
        <v>0</v>
      </c>
      <c r="K24" s="66">
        <v>0</v>
      </c>
      <c r="L24" s="66">
        <v>0</v>
      </c>
      <c r="M24" s="66">
        <v>0</v>
      </c>
      <c r="N24" s="66">
        <v>0</v>
      </c>
      <c r="O24" s="66">
        <v>0</v>
      </c>
    </row>
    <row r="25" spans="1:15" ht="15.75" x14ac:dyDescent="0.25">
      <c r="A25" s="110"/>
      <c r="B25" s="98"/>
      <c r="C25" s="69" t="s">
        <v>7</v>
      </c>
      <c r="D25" s="66">
        <v>0</v>
      </c>
      <c r="E25" s="66">
        <v>0</v>
      </c>
      <c r="F25" s="66">
        <v>20000</v>
      </c>
      <c r="G25" s="66">
        <v>0</v>
      </c>
      <c r="H25" s="66">
        <v>0</v>
      </c>
      <c r="I25" s="66">
        <v>39831.199999999997</v>
      </c>
      <c r="J25" s="66">
        <v>38334.9</v>
      </c>
      <c r="K25" s="66">
        <v>0</v>
      </c>
      <c r="L25" s="66">
        <v>0</v>
      </c>
      <c r="M25" s="66">
        <v>0</v>
      </c>
      <c r="N25" s="66">
        <v>0</v>
      </c>
      <c r="O25" s="66">
        <v>0</v>
      </c>
    </row>
    <row r="26" spans="1:15" ht="15.75" x14ac:dyDescent="0.25">
      <c r="A26" s="110"/>
      <c r="B26" s="98"/>
      <c r="C26" s="69" t="s">
        <v>8</v>
      </c>
      <c r="D26" s="66">
        <v>0</v>
      </c>
      <c r="E26" s="66">
        <v>0</v>
      </c>
      <c r="F26" s="66">
        <v>2387.6999999999998</v>
      </c>
      <c r="G26" s="66">
        <v>46279.5</v>
      </c>
      <c r="H26" s="66">
        <v>45336.9</v>
      </c>
      <c r="I26" s="66">
        <v>63316.2</v>
      </c>
      <c r="J26" s="66">
        <v>66817.3</v>
      </c>
      <c r="K26" s="66">
        <v>64540.1</v>
      </c>
      <c r="L26" s="66">
        <v>70379</v>
      </c>
      <c r="M26" s="66">
        <v>73258</v>
      </c>
      <c r="N26" s="66">
        <v>71543</v>
      </c>
      <c r="O26" s="66">
        <v>71543</v>
      </c>
    </row>
    <row r="27" spans="1:15" ht="15.75" x14ac:dyDescent="0.25">
      <c r="A27" s="110"/>
      <c r="B27" s="98"/>
      <c r="C27" s="70" t="s">
        <v>24</v>
      </c>
      <c r="D27" s="66">
        <v>0</v>
      </c>
      <c r="E27" s="66">
        <v>0</v>
      </c>
      <c r="F27" s="66">
        <v>0</v>
      </c>
      <c r="G27" s="66">
        <v>0</v>
      </c>
      <c r="H27" s="66">
        <v>0</v>
      </c>
      <c r="I27" s="66">
        <v>0</v>
      </c>
      <c r="J27" s="66">
        <v>0</v>
      </c>
      <c r="K27" s="66">
        <v>0</v>
      </c>
      <c r="L27" s="66">
        <v>0</v>
      </c>
      <c r="M27" s="66">
        <v>0</v>
      </c>
      <c r="N27" s="66">
        <v>0</v>
      </c>
      <c r="O27" s="66">
        <v>0</v>
      </c>
    </row>
    <row r="28" spans="1:15" ht="15.75" x14ac:dyDescent="0.25">
      <c r="A28" s="110"/>
      <c r="B28" s="98"/>
      <c r="C28" s="69" t="s">
        <v>9</v>
      </c>
      <c r="D28" s="66">
        <v>0</v>
      </c>
      <c r="E28" s="66">
        <v>0</v>
      </c>
      <c r="F28" s="66">
        <v>0</v>
      </c>
      <c r="G28" s="66">
        <v>0</v>
      </c>
      <c r="H28" s="66">
        <v>0</v>
      </c>
      <c r="I28" s="66">
        <v>0</v>
      </c>
      <c r="J28" s="66">
        <v>0</v>
      </c>
      <c r="K28" s="66">
        <v>0</v>
      </c>
      <c r="L28" s="66">
        <v>0</v>
      </c>
      <c r="M28" s="66">
        <v>0</v>
      </c>
      <c r="N28" s="66">
        <v>0</v>
      </c>
      <c r="O28" s="66">
        <v>0</v>
      </c>
    </row>
    <row r="29" spans="1:15" ht="15.75" x14ac:dyDescent="0.25">
      <c r="A29" s="111"/>
      <c r="B29" s="99"/>
      <c r="C29" s="69" t="s">
        <v>13</v>
      </c>
      <c r="D29" s="66">
        <v>0</v>
      </c>
      <c r="E29" s="66">
        <v>0</v>
      </c>
      <c r="F29" s="66">
        <v>0</v>
      </c>
      <c r="G29" s="66">
        <v>0</v>
      </c>
      <c r="H29" s="66">
        <v>0</v>
      </c>
      <c r="I29" s="66">
        <v>0</v>
      </c>
      <c r="J29" s="66">
        <v>0</v>
      </c>
      <c r="K29" s="66">
        <v>0</v>
      </c>
      <c r="L29" s="66">
        <v>0</v>
      </c>
      <c r="M29" s="66">
        <v>0</v>
      </c>
      <c r="N29" s="66">
        <v>0</v>
      </c>
      <c r="O29" s="66">
        <v>0</v>
      </c>
    </row>
    <row r="30" spans="1:15" ht="15.75" x14ac:dyDescent="0.25">
      <c r="A30" s="109" t="s">
        <v>50</v>
      </c>
      <c r="B30" s="97" t="s">
        <v>51</v>
      </c>
      <c r="C30" s="64" t="s">
        <v>10</v>
      </c>
      <c r="D30" s="71">
        <f>SUM(D31:D36)</f>
        <v>0</v>
      </c>
      <c r="E30" s="71">
        <f t="shared" ref="E30:O30" si="5">SUM(E31:E36)</f>
        <v>0</v>
      </c>
      <c r="F30" s="71">
        <f t="shared" si="5"/>
        <v>40000</v>
      </c>
      <c r="G30" s="71">
        <f t="shared" si="5"/>
        <v>43</v>
      </c>
      <c r="H30" s="71">
        <f t="shared" si="5"/>
        <v>0</v>
      </c>
      <c r="I30" s="71">
        <f t="shared" si="5"/>
        <v>0</v>
      </c>
      <c r="J30" s="71">
        <f t="shared" si="5"/>
        <v>0</v>
      </c>
      <c r="K30" s="71">
        <f t="shared" si="5"/>
        <v>0</v>
      </c>
      <c r="L30" s="71">
        <f t="shared" si="5"/>
        <v>0</v>
      </c>
      <c r="M30" s="71">
        <f t="shared" si="5"/>
        <v>0</v>
      </c>
      <c r="N30" s="71">
        <f t="shared" si="5"/>
        <v>0</v>
      </c>
      <c r="O30" s="71">
        <f t="shared" si="5"/>
        <v>0</v>
      </c>
    </row>
    <row r="31" spans="1:15" ht="15.75" x14ac:dyDescent="0.25">
      <c r="A31" s="110"/>
      <c r="B31" s="98"/>
      <c r="C31" s="67" t="s">
        <v>12</v>
      </c>
      <c r="D31" s="66">
        <v>0</v>
      </c>
      <c r="E31" s="66">
        <v>0</v>
      </c>
      <c r="F31" s="66">
        <v>0</v>
      </c>
      <c r="G31" s="66">
        <v>0</v>
      </c>
      <c r="H31" s="66">
        <v>0</v>
      </c>
      <c r="I31" s="66">
        <v>0</v>
      </c>
      <c r="J31" s="66">
        <v>0</v>
      </c>
      <c r="K31" s="66">
        <v>0</v>
      </c>
      <c r="L31" s="66">
        <v>0</v>
      </c>
      <c r="M31" s="66">
        <v>0</v>
      </c>
      <c r="N31" s="66">
        <v>0</v>
      </c>
      <c r="O31" s="66">
        <v>0</v>
      </c>
    </row>
    <row r="32" spans="1:15" ht="15.75" x14ac:dyDescent="0.25">
      <c r="A32" s="110"/>
      <c r="B32" s="98"/>
      <c r="C32" s="69" t="s">
        <v>7</v>
      </c>
      <c r="D32" s="66">
        <v>0</v>
      </c>
      <c r="E32" s="66">
        <v>0</v>
      </c>
      <c r="F32" s="66">
        <v>40000</v>
      </c>
      <c r="G32" s="66">
        <v>0</v>
      </c>
      <c r="H32" s="66">
        <v>0</v>
      </c>
      <c r="I32" s="66">
        <v>0</v>
      </c>
      <c r="J32" s="66">
        <v>0</v>
      </c>
      <c r="K32" s="66">
        <v>0</v>
      </c>
      <c r="L32" s="66">
        <v>0</v>
      </c>
      <c r="M32" s="66">
        <v>0</v>
      </c>
      <c r="N32" s="66">
        <v>0</v>
      </c>
      <c r="O32" s="66">
        <v>0</v>
      </c>
    </row>
    <row r="33" spans="1:15" ht="15.75" x14ac:dyDescent="0.25">
      <c r="A33" s="110"/>
      <c r="B33" s="98"/>
      <c r="C33" s="69" t="s">
        <v>8</v>
      </c>
      <c r="D33" s="66">
        <v>0</v>
      </c>
      <c r="E33" s="66">
        <v>0</v>
      </c>
      <c r="F33" s="66">
        <v>0</v>
      </c>
      <c r="G33" s="66">
        <v>43</v>
      </c>
      <c r="H33" s="66">
        <v>0</v>
      </c>
      <c r="I33" s="66">
        <v>0</v>
      </c>
      <c r="J33" s="66">
        <v>0</v>
      </c>
      <c r="K33" s="66">
        <v>0</v>
      </c>
      <c r="L33" s="66">
        <v>0</v>
      </c>
      <c r="M33" s="66">
        <v>0</v>
      </c>
      <c r="N33" s="66">
        <v>0</v>
      </c>
      <c r="O33" s="66">
        <v>0</v>
      </c>
    </row>
    <row r="34" spans="1:15" ht="15.75" x14ac:dyDescent="0.25">
      <c r="A34" s="110"/>
      <c r="B34" s="98"/>
      <c r="C34" s="70" t="s">
        <v>24</v>
      </c>
      <c r="D34" s="66">
        <v>0</v>
      </c>
      <c r="E34" s="66">
        <v>0</v>
      </c>
      <c r="F34" s="66">
        <v>0</v>
      </c>
      <c r="G34" s="66">
        <v>0</v>
      </c>
      <c r="H34" s="66">
        <v>0</v>
      </c>
      <c r="I34" s="66">
        <v>0</v>
      </c>
      <c r="J34" s="66">
        <v>0</v>
      </c>
      <c r="K34" s="66">
        <v>0</v>
      </c>
      <c r="L34" s="66">
        <v>0</v>
      </c>
      <c r="M34" s="66">
        <v>0</v>
      </c>
      <c r="N34" s="66">
        <v>0</v>
      </c>
      <c r="O34" s="66">
        <v>0</v>
      </c>
    </row>
    <row r="35" spans="1:15" ht="15.75" x14ac:dyDescent="0.25">
      <c r="A35" s="110"/>
      <c r="B35" s="98"/>
      <c r="C35" s="69" t="s">
        <v>9</v>
      </c>
      <c r="D35" s="66">
        <v>0</v>
      </c>
      <c r="E35" s="66">
        <v>0</v>
      </c>
      <c r="F35" s="66">
        <v>0</v>
      </c>
      <c r="G35" s="66">
        <v>0</v>
      </c>
      <c r="H35" s="66">
        <v>0</v>
      </c>
      <c r="I35" s="66">
        <v>0</v>
      </c>
      <c r="J35" s="66">
        <v>0</v>
      </c>
      <c r="K35" s="66">
        <v>0</v>
      </c>
      <c r="L35" s="66">
        <v>0</v>
      </c>
      <c r="M35" s="66">
        <v>0</v>
      </c>
      <c r="N35" s="66">
        <v>0</v>
      </c>
      <c r="O35" s="66">
        <v>0</v>
      </c>
    </row>
    <row r="36" spans="1:15" ht="15.75" x14ac:dyDescent="0.25">
      <c r="A36" s="111"/>
      <c r="B36" s="99"/>
      <c r="C36" s="69" t="s">
        <v>13</v>
      </c>
      <c r="D36" s="66">
        <v>0</v>
      </c>
      <c r="E36" s="66">
        <v>0</v>
      </c>
      <c r="F36" s="66">
        <v>0</v>
      </c>
      <c r="G36" s="66">
        <v>0</v>
      </c>
      <c r="H36" s="66">
        <v>0</v>
      </c>
      <c r="I36" s="66">
        <v>0</v>
      </c>
      <c r="J36" s="66">
        <v>0</v>
      </c>
      <c r="K36" s="66">
        <v>0</v>
      </c>
      <c r="L36" s="66">
        <v>0</v>
      </c>
      <c r="M36" s="66">
        <v>0</v>
      </c>
      <c r="N36" s="66">
        <v>0</v>
      </c>
      <c r="O36" s="66">
        <v>0</v>
      </c>
    </row>
    <row r="37" spans="1:15" ht="15.75" customHeight="1" x14ac:dyDescent="0.25">
      <c r="A37" s="109" t="s">
        <v>59</v>
      </c>
      <c r="B37" s="97" t="s">
        <v>60</v>
      </c>
      <c r="C37" s="64" t="s">
        <v>10</v>
      </c>
      <c r="D37" s="71">
        <f>SUM(D38:D43)</f>
        <v>0</v>
      </c>
      <c r="E37" s="71">
        <f t="shared" ref="E37:O37" si="6">SUM(E38:E43)</f>
        <v>0</v>
      </c>
      <c r="F37" s="71">
        <f t="shared" si="6"/>
        <v>0</v>
      </c>
      <c r="G37" s="71">
        <f t="shared" si="6"/>
        <v>0</v>
      </c>
      <c r="H37" s="71">
        <f t="shared" si="6"/>
        <v>0</v>
      </c>
      <c r="I37" s="71">
        <f t="shared" si="6"/>
        <v>0</v>
      </c>
      <c r="J37" s="71">
        <f t="shared" si="6"/>
        <v>0</v>
      </c>
      <c r="K37" s="71">
        <f t="shared" si="6"/>
        <v>0</v>
      </c>
      <c r="L37" s="71">
        <f t="shared" si="6"/>
        <v>0</v>
      </c>
      <c r="M37" s="71">
        <f t="shared" si="6"/>
        <v>0</v>
      </c>
      <c r="N37" s="71">
        <f t="shared" si="6"/>
        <v>0</v>
      </c>
      <c r="O37" s="71">
        <f t="shared" si="6"/>
        <v>0</v>
      </c>
    </row>
    <row r="38" spans="1:15" ht="15.75" x14ac:dyDescent="0.25">
      <c r="A38" s="110"/>
      <c r="B38" s="112"/>
      <c r="C38" s="67" t="s">
        <v>12</v>
      </c>
      <c r="D38" s="66">
        <v>0</v>
      </c>
      <c r="E38" s="66">
        <v>0</v>
      </c>
      <c r="F38" s="66">
        <v>0</v>
      </c>
      <c r="G38" s="66">
        <v>0</v>
      </c>
      <c r="H38" s="66">
        <v>0</v>
      </c>
      <c r="I38" s="66">
        <v>0</v>
      </c>
      <c r="J38" s="66">
        <v>0</v>
      </c>
      <c r="K38" s="66">
        <v>0</v>
      </c>
      <c r="L38" s="66">
        <v>0</v>
      </c>
      <c r="M38" s="66">
        <v>0</v>
      </c>
      <c r="N38" s="66">
        <v>0</v>
      </c>
      <c r="O38" s="66">
        <v>0</v>
      </c>
    </row>
    <row r="39" spans="1:15" ht="15.75" x14ac:dyDescent="0.25">
      <c r="A39" s="110"/>
      <c r="B39" s="112"/>
      <c r="C39" s="69" t="s">
        <v>7</v>
      </c>
      <c r="D39" s="66">
        <v>0</v>
      </c>
      <c r="E39" s="66">
        <v>0</v>
      </c>
      <c r="F39" s="66">
        <v>0</v>
      </c>
      <c r="G39" s="66">
        <v>0</v>
      </c>
      <c r="H39" s="66">
        <v>0</v>
      </c>
      <c r="I39" s="66">
        <v>0</v>
      </c>
      <c r="J39" s="66">
        <v>0</v>
      </c>
      <c r="K39" s="66">
        <v>0</v>
      </c>
      <c r="L39" s="66">
        <v>0</v>
      </c>
      <c r="M39" s="66">
        <v>0</v>
      </c>
      <c r="N39" s="66">
        <v>0</v>
      </c>
      <c r="O39" s="66">
        <v>0</v>
      </c>
    </row>
    <row r="40" spans="1:15" ht="15.75" x14ac:dyDescent="0.25">
      <c r="A40" s="110"/>
      <c r="B40" s="112"/>
      <c r="C40" s="69" t="s">
        <v>8</v>
      </c>
      <c r="D40" s="66">
        <v>0</v>
      </c>
      <c r="E40" s="66">
        <v>0</v>
      </c>
      <c r="F40" s="66">
        <v>0</v>
      </c>
      <c r="G40" s="66">
        <v>0</v>
      </c>
      <c r="H40" s="66">
        <v>0</v>
      </c>
      <c r="I40" s="66">
        <v>0</v>
      </c>
      <c r="J40" s="66">
        <v>0</v>
      </c>
      <c r="K40" s="66">
        <v>0</v>
      </c>
      <c r="L40" s="66">
        <v>0</v>
      </c>
      <c r="M40" s="66">
        <v>0</v>
      </c>
      <c r="N40" s="66">
        <v>0</v>
      </c>
      <c r="O40" s="66">
        <v>0</v>
      </c>
    </row>
    <row r="41" spans="1:15" ht="15.75" x14ac:dyDescent="0.25">
      <c r="A41" s="110"/>
      <c r="B41" s="112"/>
      <c r="C41" s="70" t="s">
        <v>24</v>
      </c>
      <c r="D41" s="66">
        <v>0</v>
      </c>
      <c r="E41" s="66">
        <v>0</v>
      </c>
      <c r="F41" s="66">
        <v>0</v>
      </c>
      <c r="G41" s="66">
        <v>0</v>
      </c>
      <c r="H41" s="66">
        <v>0</v>
      </c>
      <c r="I41" s="66">
        <v>0</v>
      </c>
      <c r="J41" s="66">
        <v>0</v>
      </c>
      <c r="K41" s="66">
        <v>0</v>
      </c>
      <c r="L41" s="66">
        <v>0</v>
      </c>
      <c r="M41" s="66">
        <v>0</v>
      </c>
      <c r="N41" s="66">
        <v>0</v>
      </c>
      <c r="O41" s="66">
        <v>0</v>
      </c>
    </row>
    <row r="42" spans="1:15" ht="15.75" x14ac:dyDescent="0.25">
      <c r="A42" s="110"/>
      <c r="B42" s="112"/>
      <c r="C42" s="69" t="s">
        <v>9</v>
      </c>
      <c r="D42" s="66">
        <v>0</v>
      </c>
      <c r="E42" s="66">
        <v>0</v>
      </c>
      <c r="F42" s="66">
        <v>0</v>
      </c>
      <c r="G42" s="66">
        <v>0</v>
      </c>
      <c r="H42" s="66">
        <v>0</v>
      </c>
      <c r="I42" s="66">
        <v>0</v>
      </c>
      <c r="J42" s="66">
        <v>0</v>
      </c>
      <c r="K42" s="66">
        <v>0</v>
      </c>
      <c r="L42" s="66">
        <v>0</v>
      </c>
      <c r="M42" s="66">
        <v>0</v>
      </c>
      <c r="N42" s="66">
        <v>0</v>
      </c>
      <c r="O42" s="66">
        <v>0</v>
      </c>
    </row>
    <row r="43" spans="1:15" ht="15.75" x14ac:dyDescent="0.25">
      <c r="A43" s="111"/>
      <c r="B43" s="113"/>
      <c r="C43" s="69" t="s">
        <v>13</v>
      </c>
      <c r="D43" s="66">
        <v>0</v>
      </c>
      <c r="E43" s="66">
        <v>0</v>
      </c>
      <c r="F43" s="66">
        <v>0</v>
      </c>
      <c r="G43" s="66">
        <v>0</v>
      </c>
      <c r="H43" s="66">
        <v>0</v>
      </c>
      <c r="I43" s="66">
        <v>0</v>
      </c>
      <c r="J43" s="66">
        <v>0</v>
      </c>
      <c r="K43" s="66">
        <v>0</v>
      </c>
      <c r="L43" s="66">
        <v>0</v>
      </c>
      <c r="M43" s="66">
        <v>0</v>
      </c>
      <c r="N43" s="66">
        <v>0</v>
      </c>
      <c r="O43" s="66">
        <v>0</v>
      </c>
    </row>
  </sheetData>
  <mergeCells count="17">
    <mergeCell ref="A23:A29"/>
    <mergeCell ref="B23:B29"/>
    <mergeCell ref="A37:A43"/>
    <mergeCell ref="B37:B43"/>
    <mergeCell ref="A30:A36"/>
    <mergeCell ref="B30:B36"/>
    <mergeCell ref="F2:J2"/>
    <mergeCell ref="F1:O1"/>
    <mergeCell ref="A3:O3"/>
    <mergeCell ref="D5:O5"/>
    <mergeCell ref="B16:B22"/>
    <mergeCell ref="B5:B6"/>
    <mergeCell ref="A5:A6"/>
    <mergeCell ref="C5:C6"/>
    <mergeCell ref="A8:A14"/>
    <mergeCell ref="B8:B14"/>
    <mergeCell ref="A16:A22"/>
  </mergeCells>
  <printOptions horizontalCentered="1"/>
  <pageMargins left="0.39370078740157483" right="0.39370078740157483" top="0.55118110236220474" bottom="0.55118110236220474" header="0.27559055118110237" footer="0.27559055118110237"/>
  <pageSetup paperSize="9" scale="61" firstPageNumber="163" fitToHeight="0" orientation="landscape" r:id="rId1"/>
  <headerFooter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приложение1</vt:lpstr>
      <vt:lpstr>приложение2</vt:lpstr>
      <vt:lpstr>приложение 3</vt:lpstr>
      <vt:lpstr>'приложение 3'!Заголовки_для_печати</vt:lpstr>
      <vt:lpstr>приложение2!Заголовки_для_печати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User</cp:lastModifiedBy>
  <cp:lastPrinted>2021-01-25T13:26:59Z</cp:lastPrinted>
  <dcterms:created xsi:type="dcterms:W3CDTF">2005-05-11T09:34:44Z</dcterms:created>
  <dcterms:modified xsi:type="dcterms:W3CDTF">2021-01-25T13:28:44Z</dcterms:modified>
</cp:coreProperties>
</file>